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12420" windowHeight="12255"/>
  </bookViews>
  <sheets>
    <sheet name="Лист1" sheetId="1" r:id="rId1"/>
  </sheets>
  <calcPr calcId="162913"/>
  <customWorkbookViews>
    <customWorkbookView name="M A. K - Личное представление" guid="{D3F3EAA1-6EB8-4C73-9A3F-71641420DC75}" mergeInterval="0" personalView="1" maximized="1" xWindow="-8" yWindow="-8" windowWidth="1936" windowHeight="1056" activeSheetId="1"/>
    <customWorkbookView name="T V. P - Личное представление" guid="{137524D8-75DC-4669-BB7B-0D7451990392}" mergeInterval="0" personalView="1" xWindow="964" yWindow="16" windowWidth="935" windowHeight="102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  <c r="D131" i="1" l="1"/>
  <c r="D90" i="1" l="1"/>
</calcChain>
</file>

<file path=xl/sharedStrings.xml><?xml version="1.0" encoding="utf-8"?>
<sst xmlns="http://schemas.openxmlformats.org/spreadsheetml/2006/main" count="223" uniqueCount="176">
  <si>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</si>
  <si>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</si>
  <si>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</si>
  <si>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</si>
  <si>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</si>
  <si>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</si>
  <si>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</si>
  <si>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</si>
  <si>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</si>
  <si>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</si>
  <si>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</si>
  <si>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</si>
  <si>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</si>
  <si>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</si>
  <si>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</si>
  <si>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</si>
  <si>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</si>
  <si>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</si>
  <si>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</si>
  <si>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</si>
  <si>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</si>
  <si>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</si>
  <si>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</si>
  <si>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</si>
  <si>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</si>
  <si>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</si>
  <si>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</si>
  <si>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</si>
  <si>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</si>
  <si>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</si>
  <si>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</si>
  <si>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</si>
  <si>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</si>
  <si>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</si>
  <si>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</si>
  <si>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</si>
  <si>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</si>
  <si>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</si>
  <si>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</si>
  <si>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</si>
  <si>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</si>
  <si>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</si>
  <si>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</si>
  <si>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</si>
  <si>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</si>
  <si>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</si>
  <si>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</si>
  <si>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</si>
  <si>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</si>
  <si>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</si>
  <si>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</si>
  <si>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</si>
  <si>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</si>
  <si>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</si>
  <si>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</si>
  <si>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</si>
  <si>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</si>
  <si>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</si>
  <si>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</si>
  <si>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</si>
  <si>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</si>
  <si>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Стоимость комплексного посещения первого этапа диспансеризации взрослого населения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</si>
  <si>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</si>
  <si>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</si>
  <si>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</si>
  <si>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</si>
  <si>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</si>
  <si>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</si>
  <si>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</si>
  <si>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</si>
  <si>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</si>
  <si>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</si>
  <si>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</si>
  <si>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</si>
  <si>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</si>
  <si>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</si>
  <si>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</si>
  <si>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</si>
  <si>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</si>
  <si>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</si>
  <si>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</si>
  <si>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</si>
  <si>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</si>
  <si>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</si>
  <si>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</si>
  <si>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</si>
  <si>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</si>
  <si>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</si>
  <si>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</si>
  <si>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Стоимость комплексного посещения диспансеризации детей-сирот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</si>
  <si>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</si>
  <si>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</si>
  <si>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</si>
  <si>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</si>
  <si>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</si>
  <si>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</si>
  <si>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</si>
  <si>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</si>
  <si>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</si>
  <si>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</si>
  <si>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</si>
  <si>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</si>
  <si>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</si>
  <si>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</si>
  <si>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</si>
  <si>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</si>
  <si>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</si>
  <si>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</si>
  <si>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</si>
  <si>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</si>
  <si>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</si>
  <si>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</si>
  <si>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</si>
  <si>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</si>
  <si>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</si>
  <si>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</si>
  <si>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</si>
  <si>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</si>
  <si>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</si>
  <si>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</si>
  <si>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</si>
  <si>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</si>
  <si>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</si>
  <si>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</si>
  <si>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</si>
  <si>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</si>
  <si>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</si>
  <si>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</si>
  <si>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</si>
  <si>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</si>
  <si>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</si>
  <si>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</si>
  <si>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детей-сирот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</si>
  <si>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</si>
  <si>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</si>
  <si>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</si>
  <si>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</si>
  <si>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</si>
  <si>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</si>
  <si>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</si>
  <si>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</si>
  <si>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</si>
  <si>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</si>
  <si>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</si>
  <si>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</si>
  <si>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</si>
  <si>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</si>
  <si>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 xml:space="preserve">Осмотр фельдшером (акушеркой) 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</si>
  <si>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</si>
  <si>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</si>
  <si>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</si>
  <si>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взрослого населения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</si>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</sst>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84">
    <xf numFmtId="0" fontId="0" fillId="0" borderId="0" xfId="0"/>
    <xf numFmtId="164" fontId="4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5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0" xfId="0" applyNumberFormat="1" applyFont="1" applyBorder="1"/>
    <xf numFmtId="0" fontId="6" fillId="0" borderId="0" xfId="0" applyFont="1" applyBorder="1"/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abSelected="1" zoomScale="80" zoomScaleNormal="80" workbookViewId="0">
      <selection activeCell="F1" sqref="F1"/>
    </sheetView>
  </sheetViews>
  <sheetFormatPr defaultRowHeight="15" x14ac:dyDescent="0.25"/>
  <cols>
    <col min="1" max="1" width="10.5703125" style="30" customWidth="1"/>
    <col min="2" max="2" width="18.140625" style="2" customWidth="1"/>
    <col min="3" max="3" width="56.5703125" style="2" customWidth="1"/>
    <col min="4" max="4" width="15.140625" style="1" customWidth="1"/>
    <col min="5" max="5" width="23.85546875" style="1" customWidth="1"/>
    <col min="6" max="6" width="28.140625" style="1" customWidth="1"/>
    <col min="7" max="9" width="9.140625" style="1"/>
    <col min="10" max="16384" width="9.140625" style="2"/>
  </cols>
  <sheetData>
    <row r="1" spans="1:6" ht="15.75" x14ac:dyDescent="0.25">
      <c r="F1" s="24" t="s">
        <v>45</v>
      </c>
    </row>
    <row r="2" spans="1:6" ht="15.75" x14ac:dyDescent="0.25">
      <c r="F2" s="24" t="s">
        <v>46</v>
      </c>
    </row>
    <row r="3" spans="1:6" ht="15.75" x14ac:dyDescent="0.25">
      <c r="F3" s="24"/>
    </row>
    <row r="4" spans="1:6" ht="15.75" customHeight="1" x14ac:dyDescent="0.25">
      <c r="A4" s="63" t="s">
        <v>61</v>
      </c>
      <c r="B4" s="63"/>
      <c r="C4" s="63"/>
      <c r="D4" s="63"/>
      <c r="E4" s="63"/>
      <c r="F4" s="63"/>
    </row>
    <row r="5" spans="1:6" ht="15.75" x14ac:dyDescent="0.25">
      <c r="F5" s="24"/>
    </row>
    <row r="6" spans="1:6" ht="76.5" x14ac:dyDescent="0.25">
      <c r="A6" s="69" t="s">
        <v>0</v>
      </c>
      <c r="B6" s="69"/>
      <c r="C6" s="69"/>
      <c r="D6" s="16" t="s">
        <v>47</v>
      </c>
      <c r="E6" s="27" t="s">
        <v>59</v>
      </c>
      <c r="F6" s="28" t="s">
        <v>60</v>
      </c>
    </row>
    <row r="7" spans="1:6" ht="15.75" x14ac:dyDescent="0.25">
      <c r="A7" s="68" t="s">
        <v>48</v>
      </c>
      <c r="B7" s="68"/>
      <c r="C7" s="68"/>
      <c r="D7" s="22"/>
      <c r="E7" s="22"/>
      <c r="F7" s="29"/>
    </row>
    <row r="8" spans="1:6" x14ac:dyDescent="0.25">
      <c r="A8" s="64" t="s">
        <v>11</v>
      </c>
      <c r="B8" s="64"/>
      <c r="C8" s="64"/>
      <c r="D8" s="22">
        <v>1185.9000000000001</v>
      </c>
      <c r="E8" s="26">
        <v>1660.3</v>
      </c>
      <c r="F8" s="26">
        <v>1245.2</v>
      </c>
    </row>
    <row r="9" spans="1:6" x14ac:dyDescent="0.25">
      <c r="A9" s="64" t="s">
        <v>12</v>
      </c>
      <c r="B9" s="64"/>
      <c r="C9" s="64"/>
      <c r="D9" s="22">
        <v>990.9</v>
      </c>
      <c r="E9" s="26">
        <v>1387.3</v>
      </c>
      <c r="F9" s="26">
        <v>1040.4000000000001</v>
      </c>
    </row>
    <row r="10" spans="1:6" x14ac:dyDescent="0.25">
      <c r="A10" s="64">
        <v>36</v>
      </c>
      <c r="B10" s="64"/>
      <c r="C10" s="64"/>
      <c r="D10" s="22">
        <v>1525.9</v>
      </c>
      <c r="E10" s="26">
        <v>2136.3000000000002</v>
      </c>
      <c r="F10" s="26">
        <v>1602.2</v>
      </c>
    </row>
    <row r="11" spans="1:6" x14ac:dyDescent="0.25">
      <c r="A11" s="64">
        <v>39</v>
      </c>
      <c r="B11" s="64"/>
      <c r="C11" s="64"/>
      <c r="D11" s="22">
        <v>1330.9</v>
      </c>
      <c r="E11" s="26">
        <v>1863.3</v>
      </c>
      <c r="F11" s="26">
        <v>1397.4</v>
      </c>
    </row>
    <row r="12" spans="1:6" x14ac:dyDescent="0.25">
      <c r="A12" s="64" t="s">
        <v>49</v>
      </c>
      <c r="B12" s="64"/>
      <c r="C12" s="64"/>
      <c r="D12" s="22">
        <v>2070.9</v>
      </c>
      <c r="E12" s="26">
        <v>2899.3</v>
      </c>
      <c r="F12" s="26">
        <v>2174.4</v>
      </c>
    </row>
    <row r="13" spans="1:6" x14ac:dyDescent="0.25">
      <c r="A13" s="64" t="s">
        <v>50</v>
      </c>
      <c r="B13" s="64"/>
      <c r="C13" s="64"/>
      <c r="D13" s="22">
        <v>1555.9</v>
      </c>
      <c r="E13" s="26">
        <v>2178.3000000000002</v>
      </c>
      <c r="F13" s="26">
        <v>1633.7</v>
      </c>
    </row>
    <row r="14" spans="1:6" x14ac:dyDescent="0.25">
      <c r="A14" s="64" t="s">
        <v>51</v>
      </c>
      <c r="B14" s="64"/>
      <c r="C14" s="64"/>
      <c r="D14" s="22">
        <v>2220.9</v>
      </c>
      <c r="E14" s="26">
        <v>3109.3</v>
      </c>
      <c r="F14" s="26">
        <v>2331.9</v>
      </c>
    </row>
    <row r="15" spans="1:6" x14ac:dyDescent="0.25">
      <c r="A15" s="64">
        <v>45</v>
      </c>
      <c r="B15" s="64"/>
      <c r="C15" s="64"/>
      <c r="D15" s="22">
        <v>3010.9</v>
      </c>
      <c r="E15" s="26">
        <v>4215.3</v>
      </c>
      <c r="F15" s="26">
        <v>3161.4</v>
      </c>
    </row>
    <row r="16" spans="1:6" x14ac:dyDescent="0.25">
      <c r="A16" s="64">
        <v>50.64</v>
      </c>
      <c r="B16" s="64"/>
      <c r="C16" s="64"/>
      <c r="D16" s="22">
        <v>2500.9</v>
      </c>
      <c r="E16" s="26">
        <v>3501.3</v>
      </c>
      <c r="F16" s="26">
        <v>2625.9</v>
      </c>
    </row>
    <row r="17" spans="1:6" x14ac:dyDescent="0.25">
      <c r="A17" s="64" t="s">
        <v>16</v>
      </c>
      <c r="B17" s="64"/>
      <c r="C17" s="64"/>
      <c r="D17" s="22">
        <v>1705.9</v>
      </c>
      <c r="E17" s="26">
        <v>2388.3000000000002</v>
      </c>
      <c r="F17" s="26">
        <v>1791.2</v>
      </c>
    </row>
    <row r="18" spans="1:6" x14ac:dyDescent="0.25">
      <c r="A18" s="64">
        <v>55</v>
      </c>
      <c r="B18" s="64"/>
      <c r="C18" s="64"/>
      <c r="D18" s="22">
        <v>1985.9</v>
      </c>
      <c r="E18" s="26">
        <v>2780.3</v>
      </c>
      <c r="F18" s="26">
        <v>2085.1999999999998</v>
      </c>
    </row>
    <row r="19" spans="1:6" x14ac:dyDescent="0.25">
      <c r="A19" s="64">
        <v>60</v>
      </c>
      <c r="B19" s="64"/>
      <c r="C19" s="64"/>
      <c r="D19" s="22">
        <v>2650.9</v>
      </c>
      <c r="E19" s="26">
        <v>3711.3</v>
      </c>
      <c r="F19" s="26">
        <v>2783.4</v>
      </c>
    </row>
    <row r="20" spans="1:6" x14ac:dyDescent="0.25">
      <c r="A20" s="65">
        <v>65.709999999999994</v>
      </c>
      <c r="B20" s="65"/>
      <c r="C20" s="65"/>
      <c r="D20" s="22">
        <v>1935.9</v>
      </c>
      <c r="E20" s="26">
        <v>2710.3</v>
      </c>
      <c r="F20" s="26">
        <v>2032.7</v>
      </c>
    </row>
    <row r="21" spans="1:6" x14ac:dyDescent="0.25">
      <c r="A21" s="65" t="s">
        <v>52</v>
      </c>
      <c r="B21" s="65"/>
      <c r="C21" s="65"/>
      <c r="D21" s="22">
        <v>1980.9</v>
      </c>
      <c r="E21" s="26">
        <v>2773.3</v>
      </c>
      <c r="F21" s="26">
        <v>2079.9</v>
      </c>
    </row>
    <row r="22" spans="1:6" x14ac:dyDescent="0.25">
      <c r="A22" s="65" t="s">
        <v>53</v>
      </c>
      <c r="B22" s="65"/>
      <c r="C22" s="65"/>
      <c r="D22" s="22">
        <v>1785.9</v>
      </c>
      <c r="E22" s="26">
        <v>2500.3000000000002</v>
      </c>
      <c r="F22" s="26">
        <v>1875.2</v>
      </c>
    </row>
    <row r="23" spans="1:6" x14ac:dyDescent="0.25">
      <c r="A23" s="65">
        <v>68.739999999999995</v>
      </c>
      <c r="B23" s="65"/>
      <c r="C23" s="65"/>
      <c r="D23" s="22">
        <v>2130.9</v>
      </c>
      <c r="E23" s="26">
        <v>2983.3</v>
      </c>
      <c r="F23" s="26">
        <v>2237.4</v>
      </c>
    </row>
    <row r="24" spans="1:6" x14ac:dyDescent="0.25">
      <c r="A24" s="65" t="s">
        <v>54</v>
      </c>
      <c r="B24" s="65"/>
      <c r="C24" s="65"/>
      <c r="D24" s="22">
        <v>1660.9</v>
      </c>
      <c r="E24" s="26">
        <v>2325.3000000000002</v>
      </c>
      <c r="F24" s="26">
        <v>1743.9</v>
      </c>
    </row>
    <row r="25" spans="1:6" x14ac:dyDescent="0.25">
      <c r="A25" s="65" t="s">
        <v>55</v>
      </c>
      <c r="B25" s="65"/>
      <c r="C25" s="65"/>
      <c r="D25" s="22">
        <v>1615.9</v>
      </c>
      <c r="E25" s="26">
        <v>2262.3000000000002</v>
      </c>
      <c r="F25" s="26">
        <v>1696.7</v>
      </c>
    </row>
    <row r="26" spans="1:6" x14ac:dyDescent="0.25">
      <c r="A26" s="65" t="s">
        <v>56</v>
      </c>
      <c r="B26" s="65"/>
      <c r="C26" s="65"/>
      <c r="D26" s="22">
        <v>1465.9</v>
      </c>
      <c r="E26" s="26">
        <v>2052.3000000000002</v>
      </c>
      <c r="F26" s="26">
        <v>1539.2</v>
      </c>
    </row>
    <row r="27" spans="1:6" x14ac:dyDescent="0.25">
      <c r="A27" s="65" t="s">
        <v>57</v>
      </c>
      <c r="B27" s="65"/>
      <c r="C27" s="65"/>
      <c r="D27" s="22">
        <v>1810.9</v>
      </c>
      <c r="E27" s="26">
        <v>2535.3000000000002</v>
      </c>
      <c r="F27" s="26">
        <v>1901.4</v>
      </c>
    </row>
    <row r="28" spans="1:6" x14ac:dyDescent="0.25">
      <c r="A28" s="70"/>
      <c r="B28" s="70"/>
      <c r="C28" s="70"/>
      <c r="D28" s="22"/>
      <c r="E28" s="26"/>
      <c r="F28" s="26"/>
    </row>
    <row r="29" spans="1:6" ht="15" customHeight="1" x14ac:dyDescent="0.25">
      <c r="A29" s="73" t="s">
        <v>58</v>
      </c>
      <c r="B29" s="73"/>
      <c r="C29" s="73"/>
      <c r="D29" s="22"/>
      <c r="E29" s="26"/>
      <c r="F29" s="26"/>
    </row>
    <row r="30" spans="1:6" x14ac:dyDescent="0.25">
      <c r="A30" s="64" t="s">
        <v>11</v>
      </c>
      <c r="B30" s="64"/>
      <c r="C30" s="64"/>
      <c r="D30" s="22">
        <v>1799.9</v>
      </c>
      <c r="E30" s="26">
        <v>2519.9</v>
      </c>
      <c r="F30" s="26">
        <v>1889.9</v>
      </c>
    </row>
    <row r="31" spans="1:6" x14ac:dyDescent="0.25">
      <c r="A31" s="64" t="s">
        <v>12</v>
      </c>
      <c r="B31" s="64"/>
      <c r="C31" s="64"/>
      <c r="D31" s="22">
        <v>1604.9</v>
      </c>
      <c r="E31" s="26">
        <v>2246.9</v>
      </c>
      <c r="F31" s="26">
        <v>1685.1</v>
      </c>
    </row>
    <row r="32" spans="1:6" x14ac:dyDescent="0.25">
      <c r="A32" s="64">
        <v>36</v>
      </c>
      <c r="B32" s="64"/>
      <c r="C32" s="64"/>
      <c r="D32" s="22">
        <v>2139.9</v>
      </c>
      <c r="E32" s="26">
        <v>2995.9</v>
      </c>
      <c r="F32" s="26">
        <v>2246.9</v>
      </c>
    </row>
    <row r="33" spans="1:6" x14ac:dyDescent="0.25">
      <c r="A33" s="64">
        <v>39</v>
      </c>
      <c r="B33" s="64"/>
      <c r="C33" s="64"/>
      <c r="D33" s="22">
        <v>1944.9</v>
      </c>
      <c r="E33" s="26">
        <v>2722.9</v>
      </c>
      <c r="F33" s="26">
        <v>2042.1</v>
      </c>
    </row>
    <row r="34" spans="1:6" x14ac:dyDescent="0.25">
      <c r="A34" s="64" t="s">
        <v>13</v>
      </c>
      <c r="B34" s="64"/>
      <c r="C34" s="64"/>
      <c r="D34" s="22">
        <v>2914.9</v>
      </c>
      <c r="E34" s="26">
        <v>4080.9</v>
      </c>
      <c r="F34" s="26">
        <v>3060.6</v>
      </c>
    </row>
    <row r="35" spans="1:6" x14ac:dyDescent="0.25">
      <c r="A35" s="64" t="s">
        <v>14</v>
      </c>
      <c r="B35" s="64"/>
      <c r="C35" s="64"/>
      <c r="D35" s="22">
        <v>1829.9</v>
      </c>
      <c r="E35" s="26">
        <v>2561.9</v>
      </c>
      <c r="F35" s="26">
        <v>1921.4</v>
      </c>
    </row>
    <row r="36" spans="1:6" x14ac:dyDescent="0.25">
      <c r="A36" s="64" t="s">
        <v>15</v>
      </c>
      <c r="B36" s="64"/>
      <c r="C36" s="64"/>
      <c r="D36" s="22">
        <v>3404.9</v>
      </c>
      <c r="E36" s="26">
        <v>4766.8999999999996</v>
      </c>
      <c r="F36" s="26">
        <v>3575.1</v>
      </c>
    </row>
    <row r="37" spans="1:6" x14ac:dyDescent="0.25">
      <c r="A37" s="64" t="s">
        <v>16</v>
      </c>
      <c r="B37" s="64"/>
      <c r="C37" s="64"/>
      <c r="D37" s="22">
        <v>2319.9</v>
      </c>
      <c r="E37" s="26">
        <v>3247.9</v>
      </c>
      <c r="F37" s="26">
        <v>2435.9</v>
      </c>
    </row>
    <row r="38" spans="1:6" x14ac:dyDescent="0.25">
      <c r="A38" s="64">
        <v>65.709999999999994</v>
      </c>
      <c r="B38" s="64"/>
      <c r="C38" s="64"/>
      <c r="D38" s="22">
        <v>2209.9</v>
      </c>
      <c r="E38" s="26">
        <v>3093.9</v>
      </c>
      <c r="F38" s="26">
        <v>2320.4</v>
      </c>
    </row>
    <row r="39" spans="1:6" x14ac:dyDescent="0.25">
      <c r="A39" s="64" t="s">
        <v>52</v>
      </c>
      <c r="B39" s="64"/>
      <c r="C39" s="64"/>
      <c r="D39" s="22">
        <v>2824.9</v>
      </c>
      <c r="E39" s="26">
        <v>3954.9</v>
      </c>
      <c r="F39" s="26">
        <v>2966.1</v>
      </c>
    </row>
    <row r="40" spans="1:6" x14ac:dyDescent="0.25">
      <c r="A40" s="64" t="s">
        <v>53</v>
      </c>
      <c r="B40" s="64"/>
      <c r="C40" s="64"/>
      <c r="D40" s="22">
        <v>2059.9</v>
      </c>
      <c r="E40" s="26">
        <v>2883.9</v>
      </c>
      <c r="F40" s="26">
        <v>2162.9</v>
      </c>
    </row>
    <row r="41" spans="1:6" x14ac:dyDescent="0.25">
      <c r="A41" s="64">
        <v>68.739999999999995</v>
      </c>
      <c r="B41" s="64"/>
      <c r="C41" s="64"/>
      <c r="D41" s="22">
        <v>2974.9</v>
      </c>
      <c r="E41" s="26">
        <v>4164.8999999999996</v>
      </c>
      <c r="F41" s="26">
        <v>3123.6</v>
      </c>
    </row>
    <row r="42" spans="1:6" x14ac:dyDescent="0.25">
      <c r="A42" s="64" t="s">
        <v>54</v>
      </c>
      <c r="B42" s="64"/>
      <c r="C42" s="64"/>
      <c r="D42" s="22">
        <v>1934.9</v>
      </c>
      <c r="E42" s="26">
        <v>2708.9</v>
      </c>
      <c r="F42" s="26">
        <v>2031.6</v>
      </c>
    </row>
    <row r="43" spans="1:6" x14ac:dyDescent="0.25">
      <c r="A43" s="64" t="s">
        <v>55</v>
      </c>
      <c r="B43" s="64"/>
      <c r="C43" s="64"/>
      <c r="D43" s="22">
        <v>1889.9</v>
      </c>
      <c r="E43" s="26">
        <v>2645.9</v>
      </c>
      <c r="F43" s="26">
        <v>1984.4</v>
      </c>
    </row>
    <row r="44" spans="1:6" x14ac:dyDescent="0.25">
      <c r="A44" s="64" t="s">
        <v>56</v>
      </c>
      <c r="B44" s="64"/>
      <c r="C44" s="64"/>
      <c r="D44" s="22">
        <v>1739.9</v>
      </c>
      <c r="E44" s="26">
        <v>2435.9</v>
      </c>
      <c r="F44" s="26">
        <v>1826.9</v>
      </c>
    </row>
    <row r="45" spans="1:6" x14ac:dyDescent="0.25">
      <c r="A45" s="64" t="s">
        <v>57</v>
      </c>
      <c r="B45" s="64"/>
      <c r="C45" s="64"/>
      <c r="D45" s="22">
        <v>2084.9</v>
      </c>
      <c r="E45" s="26">
        <v>2918.9</v>
      </c>
      <c r="F45" s="26">
        <v>2189.1</v>
      </c>
    </row>
    <row r="46" spans="1:6" ht="15.75" x14ac:dyDescent="0.25">
      <c r="F46" s="24"/>
    </row>
    <row r="47" spans="1:6" ht="15.75" x14ac:dyDescent="0.25">
      <c r="A47" s="74" t="s">
        <v>89</v>
      </c>
      <c r="B47" s="74"/>
      <c r="C47" s="74"/>
      <c r="D47" s="74"/>
      <c r="E47" s="74"/>
      <c r="F47" s="32"/>
    </row>
    <row r="48" spans="1:6" ht="15.75" x14ac:dyDescent="0.25">
      <c r="F48" s="24"/>
    </row>
    <row r="49" spans="1:9" ht="60" customHeight="1" x14ac:dyDescent="0.25">
      <c r="A49" s="76" t="s">
        <v>90</v>
      </c>
      <c r="B49" s="78" t="s">
        <v>0</v>
      </c>
      <c r="C49" s="79"/>
      <c r="D49" s="75" t="s">
        <v>47</v>
      </c>
      <c r="E49" s="75"/>
      <c r="F49" s="42"/>
    </row>
    <row r="50" spans="1:9" ht="15.75" x14ac:dyDescent="0.25">
      <c r="A50" s="77"/>
      <c r="B50" s="80"/>
      <c r="C50" s="81"/>
      <c r="D50" s="39" t="s">
        <v>91</v>
      </c>
      <c r="E50" s="39" t="s">
        <v>92</v>
      </c>
      <c r="F50" s="24"/>
    </row>
    <row r="51" spans="1:9" ht="15.75" x14ac:dyDescent="0.25">
      <c r="A51" s="33">
        <v>1</v>
      </c>
      <c r="B51" s="82" t="s">
        <v>93</v>
      </c>
      <c r="C51" s="83"/>
      <c r="D51" s="22">
        <v>5676.2</v>
      </c>
      <c r="E51" s="22">
        <v>5490.5</v>
      </c>
      <c r="F51" s="24"/>
    </row>
    <row r="52" spans="1:9" ht="15.75" x14ac:dyDescent="0.25">
      <c r="A52" s="33">
        <v>2</v>
      </c>
      <c r="B52" s="82" t="s">
        <v>94</v>
      </c>
      <c r="C52" s="83"/>
      <c r="D52" s="22">
        <v>4599.8</v>
      </c>
      <c r="E52" s="22">
        <v>4414.1000000000004</v>
      </c>
      <c r="F52" s="24"/>
    </row>
    <row r="53" spans="1:9" ht="15.75" x14ac:dyDescent="0.25">
      <c r="A53" s="33">
        <v>3</v>
      </c>
      <c r="B53" s="82" t="s">
        <v>95</v>
      </c>
      <c r="C53" s="83"/>
      <c r="D53" s="22">
        <v>4819.5999999999995</v>
      </c>
      <c r="E53" s="22">
        <v>4633.8999999999996</v>
      </c>
      <c r="F53" s="24"/>
    </row>
    <row r="54" spans="1:9" ht="15.75" x14ac:dyDescent="0.25">
      <c r="A54" s="33">
        <v>4</v>
      </c>
      <c r="B54" s="82" t="s">
        <v>96</v>
      </c>
      <c r="C54" s="83"/>
      <c r="D54" s="22">
        <v>5397.4</v>
      </c>
      <c r="E54" s="22">
        <v>5211.7</v>
      </c>
      <c r="F54" s="24"/>
    </row>
    <row r="55" spans="1:9" ht="15.75" x14ac:dyDescent="0.25">
      <c r="A55" s="33">
        <v>5</v>
      </c>
      <c r="B55" s="82" t="s">
        <v>97</v>
      </c>
      <c r="C55" s="83"/>
      <c r="D55" s="22">
        <v>6462.7999999999993</v>
      </c>
      <c r="E55" s="22">
        <v>6277.0999999999995</v>
      </c>
      <c r="F55" s="24"/>
    </row>
    <row r="56" spans="1:9" ht="15.75" x14ac:dyDescent="0.25">
      <c r="A56" s="33">
        <v>6</v>
      </c>
      <c r="B56" s="82" t="s">
        <v>98</v>
      </c>
      <c r="C56" s="83"/>
      <c r="D56" s="22">
        <v>6695.9999999999991</v>
      </c>
      <c r="E56" s="22">
        <v>6510.2999999999993</v>
      </c>
      <c r="F56" s="24"/>
    </row>
    <row r="57" spans="1:9" ht="15.75" x14ac:dyDescent="0.25">
      <c r="A57" s="33">
        <v>7</v>
      </c>
      <c r="B57" s="82" t="s">
        <v>99</v>
      </c>
      <c r="C57" s="83"/>
      <c r="D57" s="22">
        <v>6522.7999999999993</v>
      </c>
      <c r="E57" s="22">
        <v>6337.0999999999995</v>
      </c>
      <c r="F57" s="24"/>
    </row>
    <row r="58" spans="1:9" ht="15.75" x14ac:dyDescent="0.25">
      <c r="F58" s="24"/>
    </row>
    <row r="59" spans="1:9" ht="53.25" customHeight="1" x14ac:dyDescent="0.25">
      <c r="A59" s="71" t="s">
        <v>151</v>
      </c>
      <c r="B59" s="71"/>
      <c r="C59" s="71"/>
      <c r="D59" s="71"/>
      <c r="E59" s="71"/>
      <c r="F59" s="71"/>
    </row>
    <row r="61" spans="1:9" s="5" customFormat="1" ht="90" x14ac:dyDescent="0.25">
      <c r="A61" s="17" t="s">
        <v>20</v>
      </c>
      <c r="B61" s="17" t="s">
        <v>21</v>
      </c>
      <c r="C61" s="34" t="s">
        <v>131</v>
      </c>
      <c r="D61" s="18" t="s">
        <v>17</v>
      </c>
      <c r="E61" s="18" t="s">
        <v>18</v>
      </c>
      <c r="F61" s="19" t="s">
        <v>19</v>
      </c>
      <c r="G61" s="4"/>
      <c r="H61" s="4"/>
      <c r="I61" s="4"/>
    </row>
    <row r="62" spans="1:9" ht="15" customHeight="1" x14ac:dyDescent="0.25">
      <c r="A62" s="31">
        <v>1</v>
      </c>
      <c r="B62" s="40" t="s">
        <v>62</v>
      </c>
      <c r="C62" s="6" t="s">
        <v>1</v>
      </c>
      <c r="D62" s="7">
        <v>80</v>
      </c>
      <c r="E62" s="26">
        <v>112</v>
      </c>
      <c r="F62" s="26">
        <v>84</v>
      </c>
    </row>
    <row r="63" spans="1:9" ht="30" x14ac:dyDescent="0.25">
      <c r="A63" s="31">
        <v>2</v>
      </c>
      <c r="B63" s="40" t="s">
        <v>63</v>
      </c>
      <c r="C63" s="8" t="s">
        <v>2</v>
      </c>
      <c r="D63" s="7">
        <v>75</v>
      </c>
      <c r="E63" s="26">
        <v>105</v>
      </c>
      <c r="F63" s="26">
        <v>78.8</v>
      </c>
    </row>
    <row r="64" spans="1:9" ht="30" x14ac:dyDescent="0.25">
      <c r="A64" s="31">
        <v>3</v>
      </c>
      <c r="B64" s="40" t="s">
        <v>64</v>
      </c>
      <c r="C64" s="8" t="s">
        <v>3</v>
      </c>
      <c r="D64" s="9">
        <v>60</v>
      </c>
      <c r="E64" s="26">
        <v>84</v>
      </c>
      <c r="F64" s="26">
        <v>63</v>
      </c>
    </row>
    <row r="65" spans="1:6" x14ac:dyDescent="0.25">
      <c r="A65" s="31">
        <v>4</v>
      </c>
      <c r="B65" s="40" t="s">
        <v>65</v>
      </c>
      <c r="C65" s="8" t="s">
        <v>4</v>
      </c>
      <c r="D65" s="9">
        <v>130</v>
      </c>
      <c r="E65" s="26">
        <v>182</v>
      </c>
      <c r="F65" s="26">
        <v>136.5</v>
      </c>
    </row>
    <row r="66" spans="1:6" x14ac:dyDescent="0.25">
      <c r="A66" s="31">
        <v>5</v>
      </c>
      <c r="B66" s="40" t="s">
        <v>66</v>
      </c>
      <c r="C66" s="8" t="s">
        <v>39</v>
      </c>
      <c r="D66" s="9">
        <v>125</v>
      </c>
      <c r="E66" s="26">
        <v>175</v>
      </c>
      <c r="F66" s="26">
        <v>131.30000000000001</v>
      </c>
    </row>
    <row r="67" spans="1:6" ht="18.75" customHeight="1" x14ac:dyDescent="0.25">
      <c r="A67" s="31">
        <v>6</v>
      </c>
      <c r="B67" s="41" t="s">
        <v>67</v>
      </c>
      <c r="C67" s="8" t="s">
        <v>5</v>
      </c>
      <c r="D67" s="9">
        <v>90</v>
      </c>
      <c r="E67" s="26">
        <v>126</v>
      </c>
      <c r="F67" s="26">
        <v>94.5</v>
      </c>
    </row>
    <row r="68" spans="1:6" x14ac:dyDescent="0.25">
      <c r="A68" s="31">
        <v>7</v>
      </c>
      <c r="B68" s="41" t="s">
        <v>68</v>
      </c>
      <c r="C68" s="10" t="s">
        <v>6</v>
      </c>
      <c r="D68" s="9">
        <v>90</v>
      </c>
      <c r="E68" s="26">
        <v>126</v>
      </c>
      <c r="F68" s="26">
        <v>94.5</v>
      </c>
    </row>
    <row r="69" spans="1:6" x14ac:dyDescent="0.25">
      <c r="A69" s="31">
        <v>8</v>
      </c>
      <c r="B69" s="41" t="s">
        <v>70</v>
      </c>
      <c r="C69" s="6" t="s">
        <v>7</v>
      </c>
      <c r="D69" s="7">
        <v>195</v>
      </c>
      <c r="E69" s="26">
        <v>273</v>
      </c>
      <c r="F69" s="26">
        <v>204.8</v>
      </c>
    </row>
    <row r="70" spans="1:6" x14ac:dyDescent="0.25">
      <c r="A70" s="31">
        <v>9</v>
      </c>
      <c r="B70" s="41" t="s">
        <v>71</v>
      </c>
      <c r="C70" s="11" t="s">
        <v>40</v>
      </c>
      <c r="D70" s="7">
        <v>340</v>
      </c>
      <c r="E70" s="26">
        <v>476</v>
      </c>
      <c r="F70" s="26">
        <v>357</v>
      </c>
    </row>
    <row r="71" spans="1:6" x14ac:dyDescent="0.25">
      <c r="A71" s="31">
        <v>10</v>
      </c>
      <c r="B71" s="41" t="s">
        <v>72</v>
      </c>
      <c r="C71" s="11" t="s">
        <v>43</v>
      </c>
      <c r="D71" s="7">
        <v>125</v>
      </c>
      <c r="E71" s="26">
        <v>175</v>
      </c>
      <c r="F71" s="26">
        <v>131.30000000000001</v>
      </c>
    </row>
    <row r="72" spans="1:6" ht="27" customHeight="1" x14ac:dyDescent="0.25">
      <c r="A72" s="31">
        <v>13</v>
      </c>
      <c r="B72" s="40" t="s">
        <v>74</v>
      </c>
      <c r="C72" s="10" t="s">
        <v>8</v>
      </c>
      <c r="D72" s="7">
        <v>150</v>
      </c>
      <c r="E72" s="26">
        <v>210</v>
      </c>
      <c r="F72" s="26">
        <v>157.5</v>
      </c>
    </row>
    <row r="73" spans="1:6" x14ac:dyDescent="0.25">
      <c r="A73" s="31">
        <v>14</v>
      </c>
      <c r="B73" s="40" t="s">
        <v>75</v>
      </c>
      <c r="C73" s="8" t="s">
        <v>146</v>
      </c>
      <c r="D73" s="7">
        <v>250</v>
      </c>
      <c r="E73" s="26">
        <v>350</v>
      </c>
      <c r="F73" s="26">
        <v>262.5</v>
      </c>
    </row>
    <row r="74" spans="1:6" ht="30" x14ac:dyDescent="0.25">
      <c r="A74" s="31">
        <v>15</v>
      </c>
      <c r="B74" s="40" t="s">
        <v>76</v>
      </c>
      <c r="C74" s="12" t="s">
        <v>42</v>
      </c>
      <c r="D74" s="7">
        <v>320</v>
      </c>
      <c r="E74" s="26">
        <v>448</v>
      </c>
      <c r="F74" s="26">
        <v>336</v>
      </c>
    </row>
    <row r="75" spans="1:6" ht="15.75" customHeight="1" x14ac:dyDescent="0.25">
      <c r="A75" s="31">
        <v>16</v>
      </c>
      <c r="B75" s="40" t="s">
        <v>77</v>
      </c>
      <c r="C75" s="12" t="s">
        <v>41</v>
      </c>
      <c r="D75" s="9">
        <v>570</v>
      </c>
      <c r="E75" s="26">
        <v>798</v>
      </c>
      <c r="F75" s="26">
        <v>598.5</v>
      </c>
    </row>
    <row r="76" spans="1:6" x14ac:dyDescent="0.25">
      <c r="A76" s="31">
        <v>17</v>
      </c>
      <c r="B76" s="47" t="s">
        <v>134</v>
      </c>
      <c r="C76" s="48" t="s">
        <v>147</v>
      </c>
      <c r="D76" s="9">
        <f>ROUND((234.4+313.6)/2,1)</f>
        <v>274</v>
      </c>
      <c r="E76" s="49">
        <v>383.6</v>
      </c>
      <c r="F76" s="50">
        <v>287.7</v>
      </c>
    </row>
    <row r="77" spans="1:6" x14ac:dyDescent="0.25">
      <c r="A77" s="31">
        <v>18</v>
      </c>
      <c r="B77" s="47" t="s">
        <v>73</v>
      </c>
      <c r="C77" s="48" t="s">
        <v>33</v>
      </c>
      <c r="D77" s="9">
        <v>392.1</v>
      </c>
      <c r="E77" s="49">
        <v>548.9</v>
      </c>
      <c r="F77" s="50">
        <v>411.7</v>
      </c>
    </row>
    <row r="78" spans="1:6" ht="30" x14ac:dyDescent="0.25">
      <c r="A78" s="31">
        <v>19</v>
      </c>
      <c r="B78" s="41" t="s">
        <v>130</v>
      </c>
      <c r="C78" s="8" t="s">
        <v>129</v>
      </c>
      <c r="D78" s="9">
        <v>430</v>
      </c>
      <c r="E78" s="26">
        <v>602</v>
      </c>
      <c r="F78" s="26">
        <v>451.5</v>
      </c>
    </row>
    <row r="79" spans="1:6" ht="87.75" customHeight="1" x14ac:dyDescent="0.25">
      <c r="A79" s="31">
        <v>20</v>
      </c>
      <c r="B79" s="40" t="s">
        <v>78</v>
      </c>
      <c r="C79" s="12" t="s">
        <v>44</v>
      </c>
      <c r="D79" s="9">
        <v>340</v>
      </c>
      <c r="E79" s="26">
        <v>476</v>
      </c>
      <c r="F79" s="26">
        <v>357</v>
      </c>
    </row>
    <row r="80" spans="1:6" ht="146.25" customHeight="1" x14ac:dyDescent="0.25">
      <c r="A80" s="31">
        <v>21</v>
      </c>
      <c r="B80" s="41" t="s">
        <v>149</v>
      </c>
      <c r="C80" s="8" t="s">
        <v>9</v>
      </c>
      <c r="D80" s="9">
        <v>280.89999999999998</v>
      </c>
      <c r="E80" s="26">
        <v>393.3</v>
      </c>
      <c r="F80" s="26">
        <v>294.89999999999998</v>
      </c>
    </row>
    <row r="81" spans="1:6" x14ac:dyDescent="0.25">
      <c r="A81" s="31">
        <v>22</v>
      </c>
      <c r="B81" s="40" t="s">
        <v>79</v>
      </c>
      <c r="C81" s="8" t="s">
        <v>10</v>
      </c>
      <c r="D81" s="7">
        <v>875</v>
      </c>
      <c r="E81" s="26">
        <v>1225</v>
      </c>
      <c r="F81" s="26">
        <v>918.8</v>
      </c>
    </row>
    <row r="83" spans="1:6" ht="51.75" customHeight="1" x14ac:dyDescent="0.25">
      <c r="A83" s="71" t="s">
        <v>152</v>
      </c>
      <c r="B83" s="71"/>
      <c r="C83" s="71"/>
      <c r="D83" s="71"/>
      <c r="E83" s="71"/>
      <c r="F83" s="71"/>
    </row>
    <row r="85" spans="1:6" ht="90" x14ac:dyDescent="0.25">
      <c r="A85" s="17" t="s">
        <v>20</v>
      </c>
      <c r="B85" s="17" t="s">
        <v>21</v>
      </c>
      <c r="C85" s="34" t="s">
        <v>131</v>
      </c>
      <c r="D85" s="18" t="s">
        <v>17</v>
      </c>
      <c r="E85" s="18" t="s">
        <v>18</v>
      </c>
      <c r="F85" s="19" t="s">
        <v>19</v>
      </c>
    </row>
    <row r="86" spans="1:6" x14ac:dyDescent="0.25">
      <c r="A86" s="31">
        <v>1</v>
      </c>
      <c r="B86" s="3" t="s">
        <v>80</v>
      </c>
      <c r="C86" s="8" t="s">
        <v>22</v>
      </c>
      <c r="D86" s="38">
        <v>333.2</v>
      </c>
      <c r="E86" s="26">
        <v>466.5</v>
      </c>
      <c r="F86" s="26">
        <v>349.9</v>
      </c>
    </row>
    <row r="87" spans="1:6" x14ac:dyDescent="0.25">
      <c r="A87" s="31">
        <v>2</v>
      </c>
      <c r="B87" s="3" t="s">
        <v>81</v>
      </c>
      <c r="C87" s="8" t="s">
        <v>23</v>
      </c>
      <c r="D87" s="38">
        <v>532.70000000000005</v>
      </c>
      <c r="E87" s="26">
        <v>745.8</v>
      </c>
      <c r="F87" s="26">
        <v>559.29999999999995</v>
      </c>
    </row>
    <row r="88" spans="1:6" x14ac:dyDescent="0.25">
      <c r="A88" s="31">
        <v>3</v>
      </c>
      <c r="B88" s="3" t="s">
        <v>82</v>
      </c>
      <c r="C88" s="8" t="s">
        <v>24</v>
      </c>
      <c r="D88" s="38">
        <v>299.2</v>
      </c>
      <c r="E88" s="26">
        <v>418.9</v>
      </c>
      <c r="F88" s="26">
        <v>314.2</v>
      </c>
    </row>
    <row r="89" spans="1:6" x14ac:dyDescent="0.25">
      <c r="A89" s="31">
        <v>4</v>
      </c>
      <c r="B89" s="3" t="s">
        <v>83</v>
      </c>
      <c r="C89" s="8" t="s">
        <v>25</v>
      </c>
      <c r="D89" s="38">
        <v>242.1</v>
      </c>
      <c r="E89" s="26">
        <v>338.9</v>
      </c>
      <c r="F89" s="26">
        <v>254.2</v>
      </c>
    </row>
    <row r="90" spans="1:6" ht="36.75" customHeight="1" x14ac:dyDescent="0.25">
      <c r="A90" s="31">
        <v>5</v>
      </c>
      <c r="B90" s="3" t="s">
        <v>136</v>
      </c>
      <c r="C90" s="8" t="s">
        <v>26</v>
      </c>
      <c r="D90" s="38">
        <f>D89+D92</f>
        <v>692.1</v>
      </c>
      <c r="E90" s="26">
        <v>968.9</v>
      </c>
      <c r="F90" s="26">
        <v>726.7</v>
      </c>
    </row>
    <row r="91" spans="1:6" ht="34.5" customHeight="1" x14ac:dyDescent="0.25">
      <c r="A91" s="31">
        <v>6</v>
      </c>
      <c r="B91" s="3" t="s">
        <v>84</v>
      </c>
      <c r="C91" s="8" t="s">
        <v>27</v>
      </c>
      <c r="D91" s="38">
        <v>1450</v>
      </c>
      <c r="E91" s="26">
        <v>2030</v>
      </c>
      <c r="F91" s="26">
        <v>1522.5</v>
      </c>
    </row>
    <row r="92" spans="1:6" x14ac:dyDescent="0.25">
      <c r="A92" s="31">
        <v>7</v>
      </c>
      <c r="B92" s="3" t="s">
        <v>85</v>
      </c>
      <c r="C92" s="23" t="s">
        <v>28</v>
      </c>
      <c r="D92" s="38">
        <v>450</v>
      </c>
      <c r="E92" s="26">
        <v>630</v>
      </c>
      <c r="F92" s="26">
        <v>472.5</v>
      </c>
    </row>
    <row r="93" spans="1:6" x14ac:dyDescent="0.25">
      <c r="A93" s="31">
        <v>8</v>
      </c>
      <c r="B93" s="3" t="s">
        <v>86</v>
      </c>
      <c r="C93" s="8" t="s">
        <v>29</v>
      </c>
      <c r="D93" s="38">
        <v>1000</v>
      </c>
      <c r="E93" s="26">
        <v>1400</v>
      </c>
      <c r="F93" s="26">
        <v>1050</v>
      </c>
    </row>
    <row r="94" spans="1:6" x14ac:dyDescent="0.25">
      <c r="A94" s="31">
        <v>9</v>
      </c>
      <c r="B94" s="3" t="s">
        <v>79</v>
      </c>
      <c r="C94" s="8" t="s">
        <v>10</v>
      </c>
      <c r="D94" s="38">
        <v>875</v>
      </c>
      <c r="E94" s="26">
        <v>1225</v>
      </c>
      <c r="F94" s="26">
        <v>918.8</v>
      </c>
    </row>
    <row r="95" spans="1:6" x14ac:dyDescent="0.25">
      <c r="A95" s="31">
        <v>10</v>
      </c>
      <c r="B95" s="3" t="s">
        <v>87</v>
      </c>
      <c r="C95" s="8" t="s">
        <v>30</v>
      </c>
      <c r="D95" s="38">
        <v>155</v>
      </c>
      <c r="E95" s="26">
        <v>217</v>
      </c>
      <c r="F95" s="26">
        <v>162.80000000000001</v>
      </c>
    </row>
    <row r="96" spans="1:6" x14ac:dyDescent="0.25">
      <c r="A96" s="31">
        <v>11</v>
      </c>
      <c r="B96" s="3" t="s">
        <v>88</v>
      </c>
      <c r="C96" s="8" t="s">
        <v>31</v>
      </c>
      <c r="D96" s="38">
        <v>2040.9</v>
      </c>
      <c r="E96" s="26">
        <v>2857.3</v>
      </c>
      <c r="F96" s="26">
        <v>2142.9</v>
      </c>
    </row>
    <row r="97" spans="1:9" x14ac:dyDescent="0.25">
      <c r="A97" s="31">
        <v>12</v>
      </c>
      <c r="B97" s="3" t="s">
        <v>100</v>
      </c>
      <c r="C97" s="8" t="s">
        <v>32</v>
      </c>
      <c r="D97" s="26">
        <v>131.69999999999999</v>
      </c>
      <c r="E97" s="26">
        <v>184.4</v>
      </c>
      <c r="F97" s="26">
        <v>138.30000000000001</v>
      </c>
    </row>
    <row r="98" spans="1:9" x14ac:dyDescent="0.25">
      <c r="A98" s="31">
        <v>13</v>
      </c>
      <c r="B98" s="3" t="s">
        <v>73</v>
      </c>
      <c r="C98" s="8" t="s">
        <v>33</v>
      </c>
      <c r="D98" s="26">
        <v>392.1</v>
      </c>
      <c r="E98" s="26">
        <v>548.9</v>
      </c>
      <c r="F98" s="26">
        <v>411.7</v>
      </c>
    </row>
    <row r="99" spans="1:9" x14ac:dyDescent="0.25">
      <c r="A99" s="31">
        <v>14</v>
      </c>
      <c r="B99" s="3" t="s">
        <v>101</v>
      </c>
      <c r="C99" s="8" t="s">
        <v>34</v>
      </c>
      <c r="D99" s="26">
        <v>233.2</v>
      </c>
      <c r="E99" s="26">
        <v>326.5</v>
      </c>
      <c r="F99" s="26">
        <v>244.9</v>
      </c>
    </row>
    <row r="100" spans="1:9" x14ac:dyDescent="0.25">
      <c r="A100" s="31">
        <v>15</v>
      </c>
      <c r="B100" s="3" t="s">
        <v>102</v>
      </c>
      <c r="C100" s="8" t="s">
        <v>35</v>
      </c>
      <c r="D100" s="26">
        <v>199.9</v>
      </c>
      <c r="E100" s="26">
        <v>279.89999999999998</v>
      </c>
      <c r="F100" s="26">
        <v>209.9</v>
      </c>
    </row>
    <row r="101" spans="1:9" ht="27.75" customHeight="1" x14ac:dyDescent="0.25">
      <c r="A101" s="31">
        <v>16</v>
      </c>
      <c r="B101" s="3" t="s">
        <v>103</v>
      </c>
      <c r="C101" s="8" t="s">
        <v>36</v>
      </c>
      <c r="D101" s="26">
        <v>241.3</v>
      </c>
      <c r="E101" s="26">
        <v>337.8</v>
      </c>
      <c r="F101" s="26">
        <v>253.4</v>
      </c>
    </row>
    <row r="102" spans="1:9" ht="34.5" customHeight="1" x14ac:dyDescent="0.25">
      <c r="A102" s="31">
        <v>17</v>
      </c>
      <c r="B102" s="3" t="s">
        <v>104</v>
      </c>
      <c r="C102" s="8" t="s">
        <v>37</v>
      </c>
      <c r="D102" s="26">
        <v>250</v>
      </c>
      <c r="E102" s="26">
        <v>350</v>
      </c>
      <c r="F102" s="26">
        <v>262.5</v>
      </c>
    </row>
    <row r="103" spans="1:9" ht="367.5" customHeight="1" x14ac:dyDescent="0.25">
      <c r="A103" s="31">
        <v>18</v>
      </c>
      <c r="B103" s="3" t="s">
        <v>105</v>
      </c>
      <c r="C103" s="35" t="s">
        <v>106</v>
      </c>
      <c r="D103" s="26">
        <v>266.8</v>
      </c>
      <c r="E103" s="26">
        <v>373.5</v>
      </c>
      <c r="F103" s="26">
        <v>280.10000000000002</v>
      </c>
    </row>
    <row r="104" spans="1:9" ht="375" x14ac:dyDescent="0.25">
      <c r="A104" s="31">
        <v>19</v>
      </c>
      <c r="B104" s="3" t="s">
        <v>108</v>
      </c>
      <c r="C104" s="35" t="s">
        <v>107</v>
      </c>
      <c r="D104" s="26">
        <v>266.8</v>
      </c>
      <c r="E104" s="26">
        <v>373.5</v>
      </c>
      <c r="F104" s="26">
        <v>280.10000000000002</v>
      </c>
    </row>
    <row r="105" spans="1:9" ht="235.5" customHeight="1" x14ac:dyDescent="0.25">
      <c r="A105" s="31">
        <v>20</v>
      </c>
      <c r="B105" s="3" t="s">
        <v>135</v>
      </c>
      <c r="C105" s="8" t="s">
        <v>38</v>
      </c>
      <c r="D105" s="26">
        <v>280.89999999999998</v>
      </c>
      <c r="E105" s="26">
        <v>393.3</v>
      </c>
      <c r="F105" s="26">
        <v>294.89999999999998</v>
      </c>
    </row>
    <row r="107" spans="1:9" ht="30" customHeight="1" x14ac:dyDescent="0.25">
      <c r="A107" s="72" t="s">
        <v>132</v>
      </c>
      <c r="B107" s="72"/>
      <c r="C107" s="72"/>
      <c r="D107" s="72"/>
    </row>
    <row r="109" spans="1:9" ht="30" x14ac:dyDescent="0.25">
      <c r="A109" s="17" t="s">
        <v>20</v>
      </c>
      <c r="B109" s="17" t="s">
        <v>21</v>
      </c>
      <c r="C109" s="43" t="s">
        <v>133</v>
      </c>
      <c r="D109" s="18" t="s">
        <v>17</v>
      </c>
      <c r="E109" s="25"/>
    </row>
    <row r="110" spans="1:9" x14ac:dyDescent="0.25">
      <c r="A110" s="31">
        <v>1</v>
      </c>
      <c r="B110" s="21" t="s">
        <v>75</v>
      </c>
      <c r="C110" s="10" t="s">
        <v>146</v>
      </c>
      <c r="D110" s="13">
        <v>250</v>
      </c>
      <c r="I110" s="2"/>
    </row>
    <row r="111" spans="1:9" x14ac:dyDescent="0.25">
      <c r="A111" s="31">
        <v>2</v>
      </c>
      <c r="B111" s="21" t="s">
        <v>109</v>
      </c>
      <c r="C111" s="10" t="s">
        <v>145</v>
      </c>
      <c r="D111" s="13">
        <v>160</v>
      </c>
      <c r="I111" s="2"/>
    </row>
    <row r="112" spans="1:9" x14ac:dyDescent="0.25">
      <c r="A112" s="31">
        <v>3</v>
      </c>
      <c r="B112" s="21" t="s">
        <v>66</v>
      </c>
      <c r="C112" s="10" t="s">
        <v>39</v>
      </c>
      <c r="D112" s="14">
        <v>125</v>
      </c>
      <c r="I112" s="2"/>
    </row>
    <row r="113" spans="1:9" x14ac:dyDescent="0.25">
      <c r="A113" s="31">
        <v>4</v>
      </c>
      <c r="B113" s="21" t="s">
        <v>71</v>
      </c>
      <c r="C113" s="10" t="s">
        <v>40</v>
      </c>
      <c r="D113" s="13">
        <v>340</v>
      </c>
      <c r="I113" s="2"/>
    </row>
    <row r="114" spans="1:9" x14ac:dyDescent="0.25">
      <c r="A114" s="31">
        <v>5</v>
      </c>
      <c r="B114" s="21" t="s">
        <v>70</v>
      </c>
      <c r="C114" s="10" t="s">
        <v>7</v>
      </c>
      <c r="D114" s="13">
        <v>160</v>
      </c>
      <c r="I114" s="2"/>
    </row>
    <row r="115" spans="1:9" x14ac:dyDescent="0.25">
      <c r="A115" s="31">
        <v>6</v>
      </c>
      <c r="B115" s="21" t="s">
        <v>110</v>
      </c>
      <c r="C115" s="10" t="s">
        <v>113</v>
      </c>
      <c r="D115" s="13">
        <v>543.70000000000005</v>
      </c>
      <c r="E115" s="36"/>
      <c r="I115" s="2"/>
    </row>
    <row r="116" spans="1:9" x14ac:dyDescent="0.25">
      <c r="A116" s="31">
        <v>7</v>
      </c>
      <c r="B116" s="21" t="s">
        <v>111</v>
      </c>
      <c r="C116" s="10" t="s">
        <v>148</v>
      </c>
      <c r="D116" s="13">
        <v>547.79999999999995</v>
      </c>
      <c r="E116" s="36"/>
      <c r="I116" s="2"/>
    </row>
    <row r="117" spans="1:9" x14ac:dyDescent="0.25">
      <c r="A117" s="31">
        <v>8</v>
      </c>
      <c r="B117" s="21" t="s">
        <v>112</v>
      </c>
      <c r="C117" s="10" t="s">
        <v>114</v>
      </c>
      <c r="D117" s="13">
        <v>532.70000000000005</v>
      </c>
      <c r="E117" s="37"/>
      <c r="I117" s="2"/>
    </row>
    <row r="118" spans="1:9" ht="30" x14ac:dyDescent="0.25">
      <c r="A118" s="31">
        <v>9</v>
      </c>
      <c r="B118" s="40" t="s">
        <v>116</v>
      </c>
      <c r="C118" s="10" t="s">
        <v>117</v>
      </c>
      <c r="D118" s="13">
        <v>532.70000000000005</v>
      </c>
      <c r="E118" s="37"/>
      <c r="I118" s="2"/>
    </row>
    <row r="119" spans="1:9" ht="30" x14ac:dyDescent="0.25">
      <c r="A119" s="31">
        <v>10</v>
      </c>
      <c r="B119" s="21" t="s">
        <v>118</v>
      </c>
      <c r="C119" s="10" t="s">
        <v>150</v>
      </c>
      <c r="D119" s="13">
        <v>532.70000000000005</v>
      </c>
      <c r="E119" s="37"/>
      <c r="I119" s="2"/>
    </row>
    <row r="120" spans="1:9" x14ac:dyDescent="0.25">
      <c r="A120" s="31">
        <v>11</v>
      </c>
      <c r="B120" s="21" t="s">
        <v>119</v>
      </c>
      <c r="C120" s="10" t="s">
        <v>115</v>
      </c>
      <c r="D120" s="15">
        <v>532.70000000000005</v>
      </c>
      <c r="E120" s="36"/>
      <c r="I120" s="2"/>
    </row>
    <row r="121" spans="1:9" x14ac:dyDescent="0.25">
      <c r="A121" s="31">
        <v>12</v>
      </c>
      <c r="B121" s="21" t="s">
        <v>120</v>
      </c>
      <c r="C121" s="10" t="s">
        <v>69</v>
      </c>
      <c r="D121" s="15">
        <v>543.70000000000005</v>
      </c>
      <c r="I121" s="2"/>
    </row>
    <row r="122" spans="1:9" x14ac:dyDescent="0.25">
      <c r="A122" s="31">
        <v>13</v>
      </c>
      <c r="B122" s="21" t="s">
        <v>121</v>
      </c>
      <c r="C122" s="20" t="s">
        <v>137</v>
      </c>
      <c r="D122" s="13">
        <v>423.6</v>
      </c>
      <c r="I122" s="2"/>
    </row>
    <row r="123" spans="1:9" x14ac:dyDescent="0.25">
      <c r="A123" s="31">
        <v>14</v>
      </c>
      <c r="B123" s="21" t="s">
        <v>80</v>
      </c>
      <c r="C123" s="44" t="s">
        <v>22</v>
      </c>
      <c r="D123" s="13">
        <v>333.2</v>
      </c>
      <c r="I123" s="2"/>
    </row>
    <row r="124" spans="1:9" x14ac:dyDescent="0.25">
      <c r="A124" s="31">
        <v>15</v>
      </c>
      <c r="B124" s="21" t="s">
        <v>102</v>
      </c>
      <c r="C124" s="20" t="s">
        <v>35</v>
      </c>
      <c r="D124" s="13">
        <v>199.9</v>
      </c>
      <c r="I124" s="2"/>
    </row>
    <row r="125" spans="1:9" x14ac:dyDescent="0.25">
      <c r="A125" s="31">
        <v>16</v>
      </c>
      <c r="B125" s="21" t="s">
        <v>122</v>
      </c>
      <c r="C125" s="44" t="s">
        <v>138</v>
      </c>
      <c r="D125" s="13">
        <v>299.2</v>
      </c>
      <c r="I125" s="2"/>
    </row>
    <row r="126" spans="1:9" x14ac:dyDescent="0.25">
      <c r="A126" s="31">
        <v>17</v>
      </c>
      <c r="B126" s="21" t="s">
        <v>101</v>
      </c>
      <c r="C126" s="20" t="s">
        <v>34</v>
      </c>
      <c r="D126" s="13">
        <v>233.2</v>
      </c>
      <c r="I126" s="2"/>
    </row>
    <row r="127" spans="1:9" x14ac:dyDescent="0.25">
      <c r="A127" s="31">
        <v>18</v>
      </c>
      <c r="B127" s="21" t="s">
        <v>73</v>
      </c>
      <c r="C127" s="20" t="s">
        <v>33</v>
      </c>
      <c r="D127" s="13">
        <v>392.1</v>
      </c>
      <c r="I127" s="2"/>
    </row>
    <row r="128" spans="1:9" x14ac:dyDescent="0.25">
      <c r="A128" s="31">
        <v>19</v>
      </c>
      <c r="B128" s="21" t="s">
        <v>123</v>
      </c>
      <c r="C128" s="20" t="s">
        <v>139</v>
      </c>
      <c r="D128" s="13">
        <v>333.2</v>
      </c>
      <c r="I128" s="2"/>
    </row>
    <row r="129" spans="1:9" ht="75" x14ac:dyDescent="0.25">
      <c r="A129" s="31">
        <v>20</v>
      </c>
      <c r="B129" s="40" t="s">
        <v>124</v>
      </c>
      <c r="C129" s="46" t="s">
        <v>144</v>
      </c>
      <c r="D129" s="45">
        <v>233.2</v>
      </c>
      <c r="I129" s="2"/>
    </row>
    <row r="130" spans="1:9" x14ac:dyDescent="0.25">
      <c r="A130" s="31">
        <v>21</v>
      </c>
      <c r="B130" s="21" t="s">
        <v>125</v>
      </c>
      <c r="C130" s="20" t="s">
        <v>140</v>
      </c>
      <c r="D130" s="13">
        <v>577.79999999999995</v>
      </c>
      <c r="I130" s="2"/>
    </row>
    <row r="131" spans="1:9" x14ac:dyDescent="0.25">
      <c r="A131" s="31">
        <v>22</v>
      </c>
      <c r="B131" s="21" t="s">
        <v>126</v>
      </c>
      <c r="C131" s="20" t="s">
        <v>141</v>
      </c>
      <c r="D131" s="13">
        <f>140*1.57</f>
        <v>219.8</v>
      </c>
      <c r="I131" s="2"/>
    </row>
    <row r="132" spans="1:9" x14ac:dyDescent="0.25">
      <c r="A132" s="31">
        <v>23</v>
      </c>
      <c r="B132" s="21" t="s">
        <v>127</v>
      </c>
      <c r="C132" s="20" t="s">
        <v>142</v>
      </c>
      <c r="D132" s="13">
        <v>577.79999999999995</v>
      </c>
      <c r="I132" s="2"/>
    </row>
    <row r="133" spans="1:9" x14ac:dyDescent="0.25">
      <c r="A133" s="31">
        <v>24</v>
      </c>
      <c r="B133" s="21" t="s">
        <v>128</v>
      </c>
      <c r="C133" s="20" t="s">
        <v>143</v>
      </c>
      <c r="D133" s="13">
        <v>233.2</v>
      </c>
      <c r="I133" s="2"/>
    </row>
    <row r="135" spans="1:9" ht="18.75" customHeight="1" x14ac:dyDescent="0.25">
      <c r="A135" s="62" t="s">
        <v>165</v>
      </c>
      <c r="B135" s="62"/>
      <c r="C135" s="62"/>
      <c r="D135" s="62"/>
    </row>
    <row r="136" spans="1:9" ht="15.75" x14ac:dyDescent="0.25">
      <c r="B136" s="51"/>
      <c r="C136" s="51"/>
      <c r="D136" s="52"/>
    </row>
    <row r="137" spans="1:9" ht="31.5" x14ac:dyDescent="0.25">
      <c r="A137" s="17" t="s">
        <v>20</v>
      </c>
      <c r="B137" s="17" t="s">
        <v>21</v>
      </c>
      <c r="C137" s="53" t="s">
        <v>153</v>
      </c>
      <c r="D137" s="54" t="s">
        <v>17</v>
      </c>
    </row>
    <row r="138" spans="1:9" ht="15.75" x14ac:dyDescent="0.25">
      <c r="A138" s="31"/>
      <c r="B138" s="61" t="s">
        <v>154</v>
      </c>
      <c r="C138" s="61"/>
      <c r="D138" s="61"/>
    </row>
    <row r="139" spans="1:9" ht="15.75" x14ac:dyDescent="0.25">
      <c r="A139" s="31">
        <v>1</v>
      </c>
      <c r="B139" s="66" t="s">
        <v>171</v>
      </c>
      <c r="C139" s="67"/>
      <c r="D139" s="60">
        <v>926.8</v>
      </c>
    </row>
    <row r="140" spans="1:9" ht="31.5" x14ac:dyDescent="0.25">
      <c r="A140" s="59" t="s">
        <v>172</v>
      </c>
      <c r="B140" s="56" t="s">
        <v>166</v>
      </c>
      <c r="C140" s="55" t="s">
        <v>155</v>
      </c>
      <c r="D140" s="60">
        <v>25.5</v>
      </c>
    </row>
    <row r="141" spans="1:9" ht="15.75" x14ac:dyDescent="0.25">
      <c r="A141" s="59" t="s">
        <v>173</v>
      </c>
      <c r="B141" s="10" t="s">
        <v>100</v>
      </c>
      <c r="C141" s="55" t="s">
        <v>156</v>
      </c>
      <c r="D141" s="60">
        <v>131.69999999999999</v>
      </c>
    </row>
    <row r="142" spans="1:9" ht="15.75" x14ac:dyDescent="0.25">
      <c r="A142" s="59" t="s">
        <v>174</v>
      </c>
      <c r="B142" s="57" t="s">
        <v>167</v>
      </c>
      <c r="C142" s="55" t="s">
        <v>157</v>
      </c>
      <c r="D142" s="60">
        <v>250</v>
      </c>
    </row>
    <row r="143" spans="1:9" ht="117" customHeight="1" x14ac:dyDescent="0.25">
      <c r="A143" s="59" t="s">
        <v>175</v>
      </c>
      <c r="B143" s="56" t="s">
        <v>168</v>
      </c>
      <c r="C143" s="55" t="s">
        <v>158</v>
      </c>
      <c r="D143" s="60">
        <v>519.6</v>
      </c>
    </row>
    <row r="144" spans="1:9" ht="15.75" x14ac:dyDescent="0.25">
      <c r="A144" s="31">
        <v>2</v>
      </c>
      <c r="B144" s="58" t="s">
        <v>67</v>
      </c>
      <c r="C144" s="55" t="s">
        <v>159</v>
      </c>
      <c r="D144" s="60">
        <v>63.7</v>
      </c>
    </row>
    <row r="145" spans="1:4" ht="15.75" x14ac:dyDescent="0.25">
      <c r="A145" s="31">
        <v>3</v>
      </c>
      <c r="B145" s="58" t="s">
        <v>169</v>
      </c>
      <c r="C145" s="55" t="s">
        <v>160</v>
      </c>
      <c r="D145" s="60">
        <v>445.2</v>
      </c>
    </row>
    <row r="146" spans="1:4" ht="15.75" x14ac:dyDescent="0.25">
      <c r="A146" s="31"/>
      <c r="B146" s="61" t="s">
        <v>161</v>
      </c>
      <c r="C146" s="61"/>
      <c r="D146" s="61"/>
    </row>
    <row r="147" spans="1:4" ht="15.75" x14ac:dyDescent="0.25">
      <c r="A147" s="31">
        <v>4</v>
      </c>
      <c r="B147" s="58" t="s">
        <v>111</v>
      </c>
      <c r="C147" s="55" t="s">
        <v>162</v>
      </c>
      <c r="D147" s="60">
        <v>547.79999999999995</v>
      </c>
    </row>
    <row r="148" spans="1:4" ht="15.75" x14ac:dyDescent="0.25">
      <c r="A148" s="31">
        <v>5</v>
      </c>
      <c r="B148" s="58" t="s">
        <v>88</v>
      </c>
      <c r="C148" s="55" t="s">
        <v>163</v>
      </c>
      <c r="D148" s="60">
        <v>2040.9</v>
      </c>
    </row>
    <row r="149" spans="1:4" ht="31.5" x14ac:dyDescent="0.25">
      <c r="A149" s="31">
        <v>6</v>
      </c>
      <c r="B149" s="58" t="s">
        <v>170</v>
      </c>
      <c r="C149" s="55" t="s">
        <v>164</v>
      </c>
      <c r="D149" s="60">
        <v>532.70000000000005</v>
      </c>
    </row>
  </sheetData>
  <customSheetViews>
    <customSheetView guid="{D3F3EAA1-6EB8-4C73-9A3F-71641420DC75}" scale="80" topLeftCell="A22">
      <selection activeCell="K36" sqref="K35:K36"/>
      <pageMargins left="0" right="0" top="0" bottom="0" header="0.31496062992125984" footer="0.31496062992125984"/>
      <pageSetup paperSize="8" orientation="landscape" r:id="rId1"/>
    </customSheetView>
    <customSheetView guid="{137524D8-75DC-4669-BB7B-0D7451990392}" scale="80" topLeftCell="A102">
      <selection activeCell="B102" sqref="B102"/>
      <pageMargins left="0" right="0" top="0" bottom="0" header="0.31496062992125984" footer="0.31496062992125984"/>
      <pageSetup paperSize="8" orientation="landscape" r:id="rId2"/>
    </customSheetView>
  </customSheetViews>
  <mergeCells count="59">
    <mergeCell ref="A18:C18"/>
    <mergeCell ref="D49:E49"/>
    <mergeCell ref="A49:A50"/>
    <mergeCell ref="B49:C50"/>
    <mergeCell ref="B57:C57"/>
    <mergeCell ref="B56:C56"/>
    <mergeCell ref="B55:C55"/>
    <mergeCell ref="B54:C54"/>
    <mergeCell ref="B53:C53"/>
    <mergeCell ref="B52:C52"/>
    <mergeCell ref="B51:C51"/>
    <mergeCell ref="A83:F83"/>
    <mergeCell ref="A107:D107"/>
    <mergeCell ref="A31:C31"/>
    <mergeCell ref="A30:C30"/>
    <mergeCell ref="A29:C29"/>
    <mergeCell ref="A45:C45"/>
    <mergeCell ref="A59:F59"/>
    <mergeCell ref="A44:C44"/>
    <mergeCell ref="A38:C38"/>
    <mergeCell ref="A37:C37"/>
    <mergeCell ref="A36:C36"/>
    <mergeCell ref="A35:C35"/>
    <mergeCell ref="A34:C34"/>
    <mergeCell ref="A33:C33"/>
    <mergeCell ref="A32:C32"/>
    <mergeCell ref="A47:E47"/>
    <mergeCell ref="A7:C7"/>
    <mergeCell ref="A6:C6"/>
    <mergeCell ref="A17:C17"/>
    <mergeCell ref="A16:C16"/>
    <mergeCell ref="A28:C28"/>
    <mergeCell ref="A27:C27"/>
    <mergeCell ref="A24:C24"/>
    <mergeCell ref="A23:C23"/>
    <mergeCell ref="A22:C22"/>
    <mergeCell ref="A25:C25"/>
    <mergeCell ref="A26:C26"/>
    <mergeCell ref="A15:C15"/>
    <mergeCell ref="A14:C14"/>
    <mergeCell ref="A13:C13"/>
    <mergeCell ref="A20:C20"/>
    <mergeCell ref="A19:C19"/>
    <mergeCell ref="B138:D138"/>
    <mergeCell ref="B146:D146"/>
    <mergeCell ref="A135:D135"/>
    <mergeCell ref="A4:F4"/>
    <mergeCell ref="A43:C43"/>
    <mergeCell ref="A42:C42"/>
    <mergeCell ref="A41:C41"/>
    <mergeCell ref="A40:C40"/>
    <mergeCell ref="A39:C39"/>
    <mergeCell ref="A21:C21"/>
    <mergeCell ref="A12:C12"/>
    <mergeCell ref="A11:C11"/>
    <mergeCell ref="A10:C10"/>
    <mergeCell ref="A9:C9"/>
    <mergeCell ref="A8:C8"/>
    <mergeCell ref="B139:C139"/>
  </mergeCells>
  <conditionalFormatting sqref="C129">
    <cfRule type="duplicateValues" dxfId="0" priority="1"/>
  </conditionalFormatting>
  <pageMargins left="0" right="0" top="0" bottom="0" header="0.31496062992125984" footer="0.31496062992125984"/>
  <pageSetup paperSize="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dcterms:created xsi:type="dcterms:W3CDTF">2024-01-10T18:39:32Z</dcterms:created>
  <dcterms:modified xsi:type="dcterms:W3CDTF">2024-01-12T11:58:47Z</dcterms:modified>
</cp:coreProperties>
</file>