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4 от 28.02.2022 г\"/>
    </mc:Choice>
  </mc:AlternateContent>
  <bookViews>
    <workbookView xWindow="13815" yWindow="-75" windowWidth="14340" windowHeight="11640" tabRatio="839"/>
  </bookViews>
  <sheets>
    <sheet name="2022 г" sheetId="14" r:id="rId1"/>
  </sheets>
  <definedNames>
    <definedName name="_xlnm.Print_Titles" localSheetId="0">'2022 г'!$A:$B,'2022 г'!$8:$10</definedName>
    <definedName name="_xlnm.Print_Area" localSheetId="0">'2022 г'!$A$2:$BA$77</definedName>
  </definedNames>
  <calcPr calcId="162913"/>
</workbook>
</file>

<file path=xl/calcChain.xml><?xml version="1.0" encoding="utf-8"?>
<calcChain xmlns="http://schemas.openxmlformats.org/spreadsheetml/2006/main">
  <c r="Y77" i="14" l="1"/>
  <c r="W77" i="14"/>
  <c r="H29" i="14" l="1"/>
  <c r="D29" i="14"/>
  <c r="BA76" i="14" l="1"/>
  <c r="BA71" i="14"/>
  <c r="BA72" i="14"/>
  <c r="BA73" i="14"/>
  <c r="BA74" i="14"/>
  <c r="BA75" i="14"/>
  <c r="AZ77" i="14"/>
  <c r="AR77" i="14"/>
  <c r="AS77" i="14"/>
  <c r="AT77" i="14"/>
  <c r="AU77" i="14"/>
  <c r="AV77" i="14"/>
  <c r="AW77" i="14"/>
  <c r="AX77" i="14"/>
  <c r="AY77" i="14"/>
  <c r="AL77" i="14"/>
  <c r="AM77" i="14"/>
  <c r="AN77" i="14"/>
  <c r="AO77" i="14"/>
  <c r="AP77" i="14"/>
  <c r="AQ77" i="14"/>
  <c r="AK77" i="14"/>
  <c r="AJ77" i="14"/>
  <c r="AI77" i="14"/>
  <c r="G77" i="14"/>
  <c r="H77" i="14"/>
  <c r="I77" i="14"/>
  <c r="J77" i="14"/>
  <c r="K77" i="14"/>
  <c r="L77" i="14"/>
  <c r="M77" i="14"/>
  <c r="N77" i="14"/>
  <c r="O77" i="14"/>
  <c r="P77" i="14"/>
  <c r="Q77" i="14"/>
  <c r="R77" i="14"/>
  <c r="S77" i="14"/>
  <c r="T77" i="14"/>
  <c r="U77" i="14"/>
  <c r="V77" i="14"/>
  <c r="X77" i="14"/>
  <c r="Z77" i="14"/>
  <c r="AA77" i="14"/>
  <c r="AB77" i="14"/>
  <c r="AC77" i="14"/>
  <c r="AD77" i="14"/>
  <c r="AE77" i="14"/>
  <c r="AF77" i="14"/>
  <c r="AG77" i="14"/>
  <c r="AH77" i="14"/>
  <c r="E77" i="14"/>
  <c r="F77" i="14"/>
  <c r="D77" i="14"/>
  <c r="C77" i="14"/>
  <c r="BA12" i="14"/>
  <c r="BA13" i="14"/>
  <c r="BA14" i="14"/>
  <c r="BA15" i="14"/>
  <c r="BA16" i="14"/>
  <c r="BA17" i="14"/>
  <c r="BA18" i="14"/>
  <c r="BA19" i="14"/>
  <c r="BA20" i="14"/>
  <c r="BA21" i="14"/>
  <c r="BA22" i="14"/>
  <c r="BA23" i="14"/>
  <c r="BA24" i="14"/>
  <c r="BA25" i="14"/>
  <c r="BA26" i="14"/>
  <c r="BA27" i="14"/>
  <c r="BA28" i="14"/>
  <c r="BA29" i="14"/>
  <c r="BA30" i="14"/>
  <c r="BA31" i="14"/>
  <c r="BA32" i="14"/>
  <c r="BA33" i="14"/>
  <c r="BA34" i="14"/>
  <c r="BA35" i="14"/>
  <c r="BA36" i="14"/>
  <c r="BA37" i="14"/>
  <c r="BA38" i="14"/>
  <c r="BA39" i="14"/>
  <c r="BA40" i="14"/>
  <c r="BA41" i="14"/>
  <c r="BA42" i="14"/>
  <c r="BA43" i="14"/>
  <c r="BA44" i="14"/>
  <c r="BA45" i="14"/>
  <c r="BA46" i="14"/>
  <c r="BA47" i="14"/>
  <c r="BA48" i="14"/>
  <c r="BA49" i="14"/>
  <c r="BA50" i="14"/>
  <c r="BA51" i="14"/>
  <c r="BA52" i="14"/>
  <c r="BA53" i="14"/>
  <c r="BA54" i="14"/>
  <c r="BA55" i="14"/>
  <c r="BA56" i="14"/>
  <c r="BA57" i="14"/>
  <c r="BA58" i="14"/>
  <c r="BA59" i="14"/>
  <c r="BA60" i="14"/>
  <c r="BA61" i="14"/>
  <c r="BA62" i="14"/>
  <c r="BA63" i="14"/>
  <c r="BA64" i="14"/>
  <c r="BA65" i="14"/>
  <c r="BA66" i="14"/>
  <c r="BA67" i="14"/>
  <c r="BA68" i="14"/>
  <c r="BA69" i="14"/>
  <c r="BA70" i="14"/>
  <c r="BA11" i="14"/>
  <c r="BA77" i="14" l="1"/>
  <c r="HR57" i="14"/>
</calcChain>
</file>

<file path=xl/sharedStrings.xml><?xml version="1.0" encoding="utf-8"?>
<sst xmlns="http://schemas.openxmlformats.org/spreadsheetml/2006/main" count="157" uniqueCount="117">
  <si>
    <t>УЕТ</t>
  </si>
  <si>
    <t>ВМП</t>
  </si>
  <si>
    <t>Наименование учреждения</t>
  </si>
  <si>
    <t>ООО "Инвитро-Нальчик"</t>
  </si>
  <si>
    <t>ООО фирма "СЭМ"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</si>
  <si>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</si>
  <si>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</si>
  <si>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</si>
  <si>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</si>
  <si>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</si>
  <si>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</si>
  <si>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</si>
  <si>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</si>
  <si>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</si>
  <si>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</si>
  <si>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</si>
  <si>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</si>
  <si>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</si>
  <si>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</si>
  <si>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</si>
  <si>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</si>
  <si>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</si>
  <si>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</si>
  <si>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"БРЭСТ-Центр"</t>
  </si>
  <si>
    <t>ООО "Нефролайн-Нальчик"</t>
  </si>
  <si>
    <t>Амбулаторно - поликлиническая помощь</t>
  </si>
  <si>
    <t>ООО "Диализ Нальчик"</t>
  </si>
  <si>
    <t>ООО "Центральная поликлиника"</t>
  </si>
  <si>
    <t>ООО "Санаторий "Долинск"</t>
  </si>
  <si>
    <t xml:space="preserve">ООО "СК НПЦ" </t>
  </si>
  <si>
    <t xml:space="preserve">ООО Медицинский центр "Видер-Юг" </t>
  </si>
  <si>
    <t>ГБУЗ "Стоматологическая поликлиника" г.Баксан</t>
  </si>
  <si>
    <t>ГБУЗ "Майская стоматологическая поликлиника"</t>
  </si>
  <si>
    <t>ГБУЗ "Стоматологическая поликлиника № 1"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</si>
  <si>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</si>
  <si>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</si>
  <si>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</si>
  <si>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</si>
  <si>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</si>
  <si>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</si>
  <si>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</si>
  <si>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</si>
  <si>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</si>
  <si>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</si>
  <si>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</si>
  <si>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</si>
  <si>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</si>
  <si>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</si>
  <si>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>услуга</t>
  </si>
  <si>
    <t>сл.госп.</t>
  </si>
  <si>
    <t>иссл.</t>
  </si>
  <si>
    <t>посещ.</t>
  </si>
  <si>
    <t>к./посещ.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</si>
  <si>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</si>
  <si>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</si>
  <si>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</si>
  <si>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</si>
  <si>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Приложение  00</t>
  </si>
  <si>
    <t>ГБУЗ "Баксанская ЦРБ"</t>
  </si>
  <si>
    <t>ГБУЗ "Районная больница" с.п. Заюково</t>
  </si>
  <si>
    <t>ГБУЗ "ЦРБ" Зольского муниципально района</t>
  </si>
  <si>
    <t>ГБУЗ "ЦРБ" Майского муниципального района</t>
  </si>
  <si>
    <t>ГБУЗ "ЦРБ" г.о. Прохладный и Прохладненского муниципального района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</si>
  <si>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</si>
  <si>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</si>
  <si>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</si>
  <si>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</si>
  <si>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</si>
  <si>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</si>
  <si>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</si>
  <si>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</si>
  <si>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</si>
  <si>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</si>
  <si>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</si>
  <si>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</si>
  <si>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</si>
  <si>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</si>
  <si>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</si>
  <si>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</si>
  <si>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</si>
  <si>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</si>
  <si>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</si>
  <si>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</si>
  <si>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</si>
  <si>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</si>
  <si>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</si>
  <si>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</si>
  <si>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</si>
  <si>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</si>
  <si>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</si>
  <si>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</si>
  <si>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Глазная клиника "ЛЕНАР" им. академика С.Н. Федорова</t>
  </si>
  <si>
    <t>ООО "ЛДЦ "Валео Вита"</t>
  </si>
  <si>
    <t>ООО "ЦДА"</t>
  </si>
  <si>
    <t>ООО "СКНЦ"</t>
  </si>
  <si>
    <t>Нефросовет</t>
  </si>
  <si>
    <t>ООО "М-Лайн"</t>
  </si>
  <si>
    <t>ООО "Научно-методический центр клинической лабораторной диагностики СИТИЛАБ"</t>
  </si>
  <si>
    <t>Подушевое финансирование</t>
  </si>
  <si>
    <t>Скорая медицинская помощь без тромболизиса</t>
  </si>
  <si>
    <t>Скорая медицинская помощь с тромболизисом</t>
  </si>
  <si>
    <t>вызов</t>
  </si>
  <si>
    <t>руб.</t>
  </si>
  <si>
    <t>в том числе:</t>
  </si>
  <si>
    <t>Углубленная диспансеризация 1 этап</t>
  </si>
  <si>
    <t>Углубленная диспансеризация 2 этап</t>
  </si>
  <si>
    <t>Корректировка объемов предоставления медицинской помощи медицинскими организациями в сфере ОМС в КБР на 2022 г.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</si>
  <si>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</si>
  <si>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</si>
  <si>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</si>
  <si>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</si>
  <si>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</si>
  <si>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</si>
  <si>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ООО "ПЭТ-Технолоджи Диагностика"</t>
  </si>
  <si>
    <t>ООО "ПЭТСКАН"</t>
  </si>
  <si>
    <t>от 28.02.2022 г. № 4</t>
  </si>
  <si>
    <t>Приложение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</si>
</sst>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_-* #,##0.00&quot;р.&quot;_-;\-* #,##0.00&quot;р.&quot;_-;_-* &quot;-&quot;??&quot;р.&quot;_-;_-@_-"/>
    <numFmt numFmtId="167" formatCode="#,##0.00000"/>
  </numFmts>
  <fonts count="5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634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8" applyNumberFormat="0" applyAlignment="0" applyProtection="0"/>
    <xf numFmtId="0" fontId="22" fillId="6" borderId="9" applyNumberFormat="0" applyAlignment="0" applyProtection="0"/>
    <xf numFmtId="0" fontId="23" fillId="6" borderId="8" applyNumberFormat="0" applyAlignment="0" applyProtection="0"/>
    <xf numFmtId="0" fontId="24" fillId="0" borderId="10" applyNumberFormat="0" applyFill="0" applyAlignment="0" applyProtection="0"/>
    <xf numFmtId="0" fontId="25" fillId="7" borderId="11" applyNumberFormat="0" applyAlignment="0" applyProtection="0"/>
    <xf numFmtId="0" fontId="26" fillId="0" borderId="0" applyNumberFormat="0" applyFill="0" applyBorder="0" applyAlignment="0" applyProtection="0"/>
    <xf numFmtId="0" fontId="14" fillId="8" borderId="12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9" borderId="0" applyNumberFormat="0" applyBorder="0" applyAlignment="0" applyProtection="0"/>
    <xf numFmtId="0" fontId="29" fillId="12" borderId="0" applyNumberFormat="0" applyBorder="0" applyAlignment="0" applyProtection="0"/>
    <xf numFmtId="0" fontId="29" fillId="15" borderId="0" applyNumberFormat="0" applyBorder="0" applyAlignment="0" applyProtection="0"/>
    <xf numFmtId="0" fontId="29" fillId="18" borderId="0" applyNumberFormat="0" applyBorder="0" applyAlignment="0" applyProtection="0"/>
    <xf numFmtId="0" fontId="29" fillId="21" borderId="0" applyNumberFormat="0" applyBorder="0" applyAlignment="0" applyProtection="0"/>
    <xf numFmtId="0" fontId="29" fillId="24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14" fillId="10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1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14" fillId="19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2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5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11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14" fillId="14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29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14" fillId="17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14" fillId="20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14" fillId="2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3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14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2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29" fillId="9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29" fillId="12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29" fillId="1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29" fillId="18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29" fillId="21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7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29" fillId="24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21" fillId="5" borderId="8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2" fillId="34" borderId="14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22" fillId="6" borderId="9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33" fillId="41" borderId="15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23" fillId="6" borderId="8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0" fillId="41" borderId="14" applyNumberFormat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166" fontId="1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15" fillId="0" borderId="5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1" fillId="0" borderId="1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16" fillId="0" borderId="6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2" fillId="0" borderId="1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17" fillId="0" borderId="7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18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28" fillId="0" borderId="13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4" fillId="0" borderId="19" applyNumberFormat="0" applyFill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25" fillId="7" borderId="11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35" fillId="42" borderId="20" applyNumberFormat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20" fillId="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45" fillId="3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14" fillId="0" borderId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19" fillId="3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6" fillId="31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4" fillId="8" borderId="12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1" fillId="30" borderId="21" applyNumberFormat="0" applyFont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24" fillId="0" borderId="10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22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5" fontId="1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8" fillId="2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</cellStyleXfs>
  <cellXfs count="82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9" fillId="0" borderId="0" xfId="1" applyFont="1" applyFill="1" applyBorder="1"/>
    <xf numFmtId="3" fontId="2" fillId="0" borderId="0" xfId="1" applyNumberFormat="1" applyFont="1" applyFill="1"/>
    <xf numFmtId="0" fontId="13" fillId="0" borderId="4" xfId="1" applyFont="1" applyFill="1" applyBorder="1" applyAlignment="1">
      <alignment horizontal="center"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4" xfId="1" applyFont="1" applyFill="1" applyBorder="1" applyAlignment="1">
      <alignment horizontal="left" vertical="center"/>
    </xf>
    <xf numFmtId="0" fontId="9" fillId="0" borderId="4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/>
    <xf numFmtId="0" fontId="2" fillId="0" borderId="1" xfId="1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horizontal="right"/>
    </xf>
    <xf numFmtId="0" fontId="49" fillId="0" borderId="1" xfId="0" applyFont="1" applyFill="1" applyBorder="1"/>
    <xf numFmtId="0" fontId="49" fillId="0" borderId="1" xfId="0" applyFont="1" applyFill="1" applyBorder="1" applyAlignment="1">
      <alignment wrapText="1"/>
    </xf>
    <xf numFmtId="0" fontId="49" fillId="0" borderId="1" xfId="0" applyFont="1" applyFill="1" applyBorder="1" applyAlignment="1">
      <alignment horizontal="left" wrapText="1"/>
    </xf>
    <xf numFmtId="4" fontId="2" fillId="0" borderId="0" xfId="1" applyNumberFormat="1" applyFont="1" applyFill="1"/>
    <xf numFmtId="4" fontId="9" fillId="0" borderId="0" xfId="1" applyNumberFormat="1" applyFont="1" applyFill="1" applyBorder="1" applyAlignment="1">
      <alignment wrapText="1"/>
    </xf>
    <xf numFmtId="4" fontId="9" fillId="0" borderId="4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9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4" fontId="9" fillId="0" borderId="0" xfId="1" applyNumberFormat="1" applyFont="1" applyFill="1" applyBorder="1" applyAlignment="1">
      <alignment vertical="center"/>
    </xf>
    <xf numFmtId="4" fontId="9" fillId="0" borderId="4" xfId="1" applyNumberFormat="1" applyFont="1" applyFill="1" applyBorder="1" applyAlignment="1">
      <alignment vertical="center" wrapText="1"/>
    </xf>
    <xf numFmtId="4" fontId="13" fillId="0" borderId="4" xfId="1" applyNumberFormat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 vertical="center" wrapText="1"/>
    </xf>
    <xf numFmtId="3" fontId="50" fillId="0" borderId="1" xfId="1" applyNumberFormat="1" applyFont="1" applyFill="1" applyBorder="1" applyAlignment="1">
      <alignment horizontal="right"/>
    </xf>
    <xf numFmtId="4" fontId="50" fillId="0" borderId="1" xfId="1" applyNumberFormat="1" applyFont="1" applyFill="1" applyBorder="1" applyAlignment="1">
      <alignment horizontal="right"/>
    </xf>
    <xf numFmtId="4" fontId="9" fillId="0" borderId="1" xfId="6" applyNumberFormat="1" applyFont="1" applyFill="1" applyBorder="1" applyAlignment="1">
      <alignment horizontal="right"/>
    </xf>
    <xf numFmtId="4" fontId="9" fillId="0" borderId="0" xfId="1" applyNumberFormat="1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wrapText="1"/>
    </xf>
    <xf numFmtId="0" fontId="9" fillId="0" borderId="0" xfId="1" applyFont="1" applyFill="1" applyBorder="1" applyAlignment="1">
      <alignment horizont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 wrapText="1"/>
    </xf>
    <xf numFmtId="0" fontId="9" fillId="0" borderId="25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0" fontId="9" fillId="0" borderId="26" xfId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wrapText="1"/>
    </xf>
    <xf numFmtId="0" fontId="9" fillId="0" borderId="0" xfId="1" applyFont="1" applyFill="1" applyBorder="1" applyAlignment="1">
      <alignment wrapText="1"/>
    </xf>
    <xf numFmtId="0" fontId="9" fillId="0" borderId="0" xfId="1" applyFont="1" applyFill="1" applyBorder="1" applyAlignment="1">
      <alignment horizontal="right" wrapText="1"/>
    </xf>
  </cellXfs>
  <cellStyles count="1634">
    <cellStyle name="20% - Акцент1 10" xfId="33"/>
    <cellStyle name="20% - Акцент1 11" xfId="34"/>
    <cellStyle name="20% - Акцент1 12" xfId="35"/>
    <cellStyle name="20% - Акцент1 13" xfId="36"/>
    <cellStyle name="20% - Акцент1 14" xfId="37"/>
    <cellStyle name="20% - Акцент1 15" xfId="38"/>
    <cellStyle name="20% - Акцент1 16" xfId="39"/>
    <cellStyle name="20% - Акцент1 17" xfId="40"/>
    <cellStyle name="20% - Акцент1 18" xfId="41"/>
    <cellStyle name="20% - Акцент1 19" xfId="42"/>
    <cellStyle name="20% - Акцент1 2" xfId="43"/>
    <cellStyle name="20% — акцент1 2" xfId="44"/>
    <cellStyle name="20% - Акцент1 2 2" xfId="45"/>
    <cellStyle name="20% — акцент1 2 2" xfId="46"/>
    <cellStyle name="20% - Акцент1 2 3" xfId="47"/>
    <cellStyle name="20% - Акцент1 2 4" xfId="48"/>
    <cellStyle name="20% - Акцент1 2 5" xfId="49"/>
    <cellStyle name="20% - Акцент1 3" xfId="50"/>
    <cellStyle name="20% — акцент1 3" xfId="51"/>
    <cellStyle name="20% - Акцент1 3 2" xfId="52"/>
    <cellStyle name="20% - Акцент1 4" xfId="53"/>
    <cellStyle name="20% - Акцент1 4 2" xfId="54"/>
    <cellStyle name="20% - Акцент1 5" xfId="55"/>
    <cellStyle name="20% - Акцент1 5 2" xfId="56"/>
    <cellStyle name="20% - Акцент1 6" xfId="57"/>
    <cellStyle name="20% - Акцент1 6 2" xfId="58"/>
    <cellStyle name="20% - Акцент1 7" xfId="59"/>
    <cellStyle name="20% - Акцент1 8" xfId="60"/>
    <cellStyle name="20% - Акцент1 9" xfId="61"/>
    <cellStyle name="20% - Акцент2 10" xfId="62"/>
    <cellStyle name="20% - Акцент2 11" xfId="63"/>
    <cellStyle name="20% - Акцент2 12" xfId="64"/>
    <cellStyle name="20% - Акцент2 13" xfId="65"/>
    <cellStyle name="20% - Акцент2 14" xfId="66"/>
    <cellStyle name="20% - Акцент2 15" xfId="67"/>
    <cellStyle name="20% - Акцент2 16" xfId="68"/>
    <cellStyle name="20% - Акцент2 17" xfId="69"/>
    <cellStyle name="20% - Акцент2 18" xfId="70"/>
    <cellStyle name="20% - Акцент2 19" xfId="71"/>
    <cellStyle name="20% - Акцент2 2" xfId="72"/>
    <cellStyle name="20% — акцент2 2" xfId="73"/>
    <cellStyle name="20% - Акцент2 2 2" xfId="74"/>
    <cellStyle name="20% — акцент2 2 2" xfId="75"/>
    <cellStyle name="20% - Акцент2 2 3" xfId="76"/>
    <cellStyle name="20% - Акцент2 2 4" xfId="77"/>
    <cellStyle name="20% - Акцент2 2 5" xfId="78"/>
    <cellStyle name="20% - Акцент2 3" xfId="79"/>
    <cellStyle name="20% — акцент2 3" xfId="80"/>
    <cellStyle name="20% - Акцент2 3 2" xfId="81"/>
    <cellStyle name="20% - Акцент2 4" xfId="82"/>
    <cellStyle name="20% - Акцент2 4 2" xfId="83"/>
    <cellStyle name="20% - Акцент2 5" xfId="84"/>
    <cellStyle name="20% - Акцент2 5 2" xfId="85"/>
    <cellStyle name="20% - Акцент2 6" xfId="86"/>
    <cellStyle name="20% - Акцент2 6 2" xfId="87"/>
    <cellStyle name="20% - Акцент2 7" xfId="88"/>
    <cellStyle name="20% - Акцент2 8" xfId="89"/>
    <cellStyle name="20% - Акцент2 9" xfId="90"/>
    <cellStyle name="20% - Акцент3 10" xfId="91"/>
    <cellStyle name="20% - Акцент3 11" xfId="92"/>
    <cellStyle name="20% - Акцент3 12" xfId="93"/>
    <cellStyle name="20% - Акцент3 13" xfId="94"/>
    <cellStyle name="20% - Акцент3 14" xfId="95"/>
    <cellStyle name="20% - Акцент3 15" xfId="96"/>
    <cellStyle name="20% - Акцент3 16" xfId="97"/>
    <cellStyle name="20% - Акцент3 17" xfId="98"/>
    <cellStyle name="20% - Акцент3 18" xfId="99"/>
    <cellStyle name="20% - Акцент3 19" xfId="100"/>
    <cellStyle name="20% - Акцент3 2" xfId="101"/>
    <cellStyle name="20% — акцент3 2" xfId="102"/>
    <cellStyle name="20% - Акцент3 2 2" xfId="103"/>
    <cellStyle name="20% — акцент3 2 2" xfId="104"/>
    <cellStyle name="20% - Акцент3 2 3" xfId="105"/>
    <cellStyle name="20% - Акцент3 2 4" xfId="106"/>
    <cellStyle name="20% - Акцент3 2 5" xfId="107"/>
    <cellStyle name="20% - Акцент3 3" xfId="108"/>
    <cellStyle name="20% — акцент3 3" xfId="109"/>
    <cellStyle name="20% - Акцент3 3 2" xfId="110"/>
    <cellStyle name="20% - Акцент3 4" xfId="111"/>
    <cellStyle name="20% - Акцент3 4 2" xfId="112"/>
    <cellStyle name="20% - Акцент3 5" xfId="113"/>
    <cellStyle name="20% - Акцент3 5 2" xfId="114"/>
    <cellStyle name="20% - Акцент3 6" xfId="115"/>
    <cellStyle name="20% - Акцент3 6 2" xfId="116"/>
    <cellStyle name="20% - Акцент3 7" xfId="117"/>
    <cellStyle name="20% - Акцент3 8" xfId="118"/>
    <cellStyle name="20% - Акцент3 9" xfId="119"/>
    <cellStyle name="20% - Акцент4 10" xfId="120"/>
    <cellStyle name="20% - Акцент4 11" xfId="121"/>
    <cellStyle name="20% - Акцент4 12" xfId="122"/>
    <cellStyle name="20% - Акцент4 13" xfId="123"/>
    <cellStyle name="20% - Акцент4 14" xfId="124"/>
    <cellStyle name="20% - Акцент4 15" xfId="125"/>
    <cellStyle name="20% - Акцент4 16" xfId="126"/>
    <cellStyle name="20% - Акцент4 17" xfId="127"/>
    <cellStyle name="20% - Акцент4 18" xfId="128"/>
    <cellStyle name="20% - Акцент4 19" xfId="129"/>
    <cellStyle name="20% - Акцент4 2" xfId="130"/>
    <cellStyle name="20% — акцент4 2" xfId="131"/>
    <cellStyle name="20% - Акцент4 2 2" xfId="132"/>
    <cellStyle name="20% — акцент4 2 2" xfId="133"/>
    <cellStyle name="20% - Акцент4 2 3" xfId="134"/>
    <cellStyle name="20% - Акцент4 2 4" xfId="135"/>
    <cellStyle name="20% - Акцент4 2 5" xfId="136"/>
    <cellStyle name="20% - Акцент4 3" xfId="137"/>
    <cellStyle name="20% — акцент4 3" xfId="138"/>
    <cellStyle name="20% - Акцент4 3 2" xfId="139"/>
    <cellStyle name="20% - Акцент4 4" xfId="140"/>
    <cellStyle name="20% - Акцент4 4 2" xfId="141"/>
    <cellStyle name="20% - Акцент4 5" xfId="142"/>
    <cellStyle name="20% - Акцент4 5 2" xfId="143"/>
    <cellStyle name="20% - Акцент4 6" xfId="144"/>
    <cellStyle name="20% - Акцент4 6 2" xfId="145"/>
    <cellStyle name="20% - Акцент4 7" xfId="146"/>
    <cellStyle name="20% - Акцент4 8" xfId="147"/>
    <cellStyle name="20% - Акцент4 9" xfId="148"/>
    <cellStyle name="20% - Акцент5 10" xfId="149"/>
    <cellStyle name="20% - Акцент5 11" xfId="150"/>
    <cellStyle name="20% - Акцент5 12" xfId="151"/>
    <cellStyle name="20% - Акцент5 13" xfId="152"/>
    <cellStyle name="20% - Акцент5 14" xfId="153"/>
    <cellStyle name="20% - Акцент5 15" xfId="154"/>
    <cellStyle name="20% - Акцент5 16" xfId="155"/>
    <cellStyle name="20% - Акцент5 17" xfId="156"/>
    <cellStyle name="20% - Акцент5 18" xfId="157"/>
    <cellStyle name="20% - Акцент5 19" xfId="158"/>
    <cellStyle name="20% - Акцент5 2" xfId="159"/>
    <cellStyle name="20% — акцент5 2" xfId="160"/>
    <cellStyle name="20% - Акцент5 2 2" xfId="161"/>
    <cellStyle name="20% — акцент5 2 2" xfId="162"/>
    <cellStyle name="20% - Акцент5 2 3" xfId="163"/>
    <cellStyle name="20% - Акцент5 2 4" xfId="164"/>
    <cellStyle name="20% - Акцент5 2 5" xfId="165"/>
    <cellStyle name="20% - Акцент5 3" xfId="166"/>
    <cellStyle name="20% — акцент5 3" xfId="167"/>
    <cellStyle name="20% - Акцент5 3 2" xfId="168"/>
    <cellStyle name="20% - Акцент5 4" xfId="169"/>
    <cellStyle name="20% - Акцент5 4 2" xfId="170"/>
    <cellStyle name="20% - Акцент5 5" xfId="171"/>
    <cellStyle name="20% - Акцент5 5 2" xfId="172"/>
    <cellStyle name="20% - Акцент5 6" xfId="173"/>
    <cellStyle name="20% - Акцент5 6 2" xfId="174"/>
    <cellStyle name="20% - Акцент5 7" xfId="175"/>
    <cellStyle name="20% - Акцент5 8" xfId="176"/>
    <cellStyle name="20% - Акцент5 9" xfId="177"/>
    <cellStyle name="20% - Акцент6 10" xfId="178"/>
    <cellStyle name="20% - Акцент6 11" xfId="179"/>
    <cellStyle name="20% - Акцент6 12" xfId="180"/>
    <cellStyle name="20% - Акцент6 13" xfId="181"/>
    <cellStyle name="20% - Акцент6 14" xfId="182"/>
    <cellStyle name="20% - Акцент6 15" xfId="183"/>
    <cellStyle name="20% - Акцент6 16" xfId="184"/>
    <cellStyle name="20% - Акцент6 17" xfId="185"/>
    <cellStyle name="20% - Акцент6 18" xfId="186"/>
    <cellStyle name="20% - Акцент6 19" xfId="187"/>
    <cellStyle name="20% - Акцент6 2" xfId="188"/>
    <cellStyle name="20% — акцент6 2" xfId="189"/>
    <cellStyle name="20% - Акцент6 2 2" xfId="190"/>
    <cellStyle name="20% — акцент6 2 2" xfId="191"/>
    <cellStyle name="20% - Акцент6 2 3" xfId="192"/>
    <cellStyle name="20% - Акцент6 2 4" xfId="193"/>
    <cellStyle name="20% - Акцент6 2 5" xfId="194"/>
    <cellStyle name="20% - Акцент6 3" xfId="195"/>
    <cellStyle name="20% — акцент6 3" xfId="196"/>
    <cellStyle name="20% - Акцент6 3 2" xfId="197"/>
    <cellStyle name="20% - Акцент6 4" xfId="198"/>
    <cellStyle name="20% - Акцент6 4 2" xfId="199"/>
    <cellStyle name="20% - Акцент6 5" xfId="200"/>
    <cellStyle name="20% - Акцент6 5 2" xfId="201"/>
    <cellStyle name="20% - Акцент6 6" xfId="202"/>
    <cellStyle name="20% - Акцент6 6 2" xfId="203"/>
    <cellStyle name="20% - Акцент6 7" xfId="204"/>
    <cellStyle name="20% - Акцент6 8" xfId="205"/>
    <cellStyle name="20% - Акцент6 9" xfId="206"/>
    <cellStyle name="40% - Акцент1 10" xfId="207"/>
    <cellStyle name="40% - Акцент1 11" xfId="208"/>
    <cellStyle name="40% - Акцент1 12" xfId="209"/>
    <cellStyle name="40% - Акцент1 13" xfId="210"/>
    <cellStyle name="40% - Акцент1 14" xfId="211"/>
    <cellStyle name="40% - Акцент1 15" xfId="212"/>
    <cellStyle name="40% - Акцент1 16" xfId="213"/>
    <cellStyle name="40% - Акцент1 17" xfId="214"/>
    <cellStyle name="40% - Акцент1 18" xfId="215"/>
    <cellStyle name="40% - Акцент1 19" xfId="216"/>
    <cellStyle name="40% - Акцент1 2" xfId="217"/>
    <cellStyle name="40% — акцент1 2" xfId="218"/>
    <cellStyle name="40% - Акцент1 2 2" xfId="219"/>
    <cellStyle name="40% — акцент1 2 2" xfId="220"/>
    <cellStyle name="40% - Акцент1 2 3" xfId="221"/>
    <cellStyle name="40% - Акцент1 2 4" xfId="222"/>
    <cellStyle name="40% - Акцент1 2 5" xfId="223"/>
    <cellStyle name="40% - Акцент1 3" xfId="224"/>
    <cellStyle name="40% — акцент1 3" xfId="225"/>
    <cellStyle name="40% - Акцент1 3 2" xfId="226"/>
    <cellStyle name="40% - Акцент1 4" xfId="227"/>
    <cellStyle name="40% - Акцент1 4 2" xfId="228"/>
    <cellStyle name="40% - Акцент1 5" xfId="229"/>
    <cellStyle name="40% - Акцент1 5 2" xfId="230"/>
    <cellStyle name="40% - Акцент1 6" xfId="231"/>
    <cellStyle name="40% - Акцент1 6 2" xfId="232"/>
    <cellStyle name="40% - Акцент1 7" xfId="233"/>
    <cellStyle name="40% - Акцент1 8" xfId="234"/>
    <cellStyle name="40% - Акцент1 9" xfId="235"/>
    <cellStyle name="40% - Акцент2 10" xfId="236"/>
    <cellStyle name="40% - Акцент2 11" xfId="237"/>
    <cellStyle name="40% - Акцент2 12" xfId="238"/>
    <cellStyle name="40% - Акцент2 13" xfId="239"/>
    <cellStyle name="40% - Акцент2 14" xfId="240"/>
    <cellStyle name="40% - Акцент2 15" xfId="241"/>
    <cellStyle name="40% - Акцент2 16" xfId="242"/>
    <cellStyle name="40% - Акцент2 17" xfId="243"/>
    <cellStyle name="40% - Акцент2 18" xfId="244"/>
    <cellStyle name="40% - Акцент2 19" xfId="245"/>
    <cellStyle name="40% - Акцент2 2" xfId="246"/>
    <cellStyle name="40% — акцент2 2" xfId="247"/>
    <cellStyle name="40% - Акцент2 2 2" xfId="248"/>
    <cellStyle name="40% — акцент2 2 2" xfId="249"/>
    <cellStyle name="40% - Акцент2 2 3" xfId="250"/>
    <cellStyle name="40% - Акцент2 2 4" xfId="251"/>
    <cellStyle name="40% - Акцент2 2 5" xfId="252"/>
    <cellStyle name="40% - Акцент2 3" xfId="253"/>
    <cellStyle name="40% — акцент2 3" xfId="254"/>
    <cellStyle name="40% - Акцент2 3 2" xfId="255"/>
    <cellStyle name="40% - Акцент2 4" xfId="256"/>
    <cellStyle name="40% - Акцент2 4 2" xfId="257"/>
    <cellStyle name="40% - Акцент2 5" xfId="258"/>
    <cellStyle name="40% - Акцент2 5 2" xfId="259"/>
    <cellStyle name="40% - Акцент2 6" xfId="260"/>
    <cellStyle name="40% - Акцент2 6 2" xfId="261"/>
    <cellStyle name="40% - Акцент2 7" xfId="262"/>
    <cellStyle name="40% - Акцент2 8" xfId="263"/>
    <cellStyle name="40% - Акцент2 9" xfId="264"/>
    <cellStyle name="40% - Акцент3 10" xfId="265"/>
    <cellStyle name="40% - Акцент3 11" xfId="266"/>
    <cellStyle name="40% - Акцент3 12" xfId="267"/>
    <cellStyle name="40% - Акцент3 13" xfId="268"/>
    <cellStyle name="40% - Акцент3 14" xfId="269"/>
    <cellStyle name="40% - Акцент3 15" xfId="270"/>
    <cellStyle name="40% - Акцент3 16" xfId="271"/>
    <cellStyle name="40% - Акцент3 17" xfId="272"/>
    <cellStyle name="40% - Акцент3 18" xfId="273"/>
    <cellStyle name="40% - Акцент3 19" xfId="274"/>
    <cellStyle name="40% - Акцент3 2" xfId="275"/>
    <cellStyle name="40% — акцент3 2" xfId="276"/>
    <cellStyle name="40% - Акцент3 2 2" xfId="277"/>
    <cellStyle name="40% — акцент3 2 2" xfId="278"/>
    <cellStyle name="40% - Акцент3 2 3" xfId="279"/>
    <cellStyle name="40% - Акцент3 2 4" xfId="280"/>
    <cellStyle name="40% - Акцент3 2 5" xfId="281"/>
    <cellStyle name="40% - Акцент3 3" xfId="282"/>
    <cellStyle name="40% — акцент3 3" xfId="283"/>
    <cellStyle name="40% - Акцент3 3 2" xfId="284"/>
    <cellStyle name="40% - Акцент3 4" xfId="285"/>
    <cellStyle name="40% - Акцент3 4 2" xfId="286"/>
    <cellStyle name="40% - Акцент3 5" xfId="287"/>
    <cellStyle name="40% - Акцент3 5 2" xfId="288"/>
    <cellStyle name="40% - Акцент3 6" xfId="289"/>
    <cellStyle name="40% - Акцент3 6 2" xfId="290"/>
    <cellStyle name="40% - Акцент3 7" xfId="291"/>
    <cellStyle name="40% - Акцент3 8" xfId="292"/>
    <cellStyle name="40% - Акцент3 9" xfId="293"/>
    <cellStyle name="40% - Акцент4 10" xfId="294"/>
    <cellStyle name="40% - Акцент4 11" xfId="295"/>
    <cellStyle name="40% - Акцент4 12" xfId="296"/>
    <cellStyle name="40% - Акцент4 13" xfId="297"/>
    <cellStyle name="40% - Акцент4 14" xfId="298"/>
    <cellStyle name="40% - Акцент4 15" xfId="299"/>
    <cellStyle name="40% - Акцент4 16" xfId="300"/>
    <cellStyle name="40% - Акцент4 17" xfId="301"/>
    <cellStyle name="40% - Акцент4 18" xfId="302"/>
    <cellStyle name="40% - Акцент4 19" xfId="303"/>
    <cellStyle name="40% - Акцент4 2" xfId="304"/>
    <cellStyle name="40% — акцент4 2" xfId="305"/>
    <cellStyle name="40% - Акцент4 2 2" xfId="306"/>
    <cellStyle name="40% — акцент4 2 2" xfId="307"/>
    <cellStyle name="40% - Акцент4 2 3" xfId="308"/>
    <cellStyle name="40% - Акцент4 2 4" xfId="309"/>
    <cellStyle name="40% - Акцент4 2 5" xfId="310"/>
    <cellStyle name="40% - Акцент4 3" xfId="311"/>
    <cellStyle name="40% — акцент4 3" xfId="312"/>
    <cellStyle name="40% - Акцент4 3 2" xfId="313"/>
    <cellStyle name="40% - Акцент4 4" xfId="314"/>
    <cellStyle name="40% - Акцент4 4 2" xfId="315"/>
    <cellStyle name="40% - Акцент4 5" xfId="316"/>
    <cellStyle name="40% - Акцент4 5 2" xfId="317"/>
    <cellStyle name="40% - Акцент4 6" xfId="318"/>
    <cellStyle name="40% - Акцент4 6 2" xfId="319"/>
    <cellStyle name="40% - Акцент4 7" xfId="320"/>
    <cellStyle name="40% - Акцент4 8" xfId="321"/>
    <cellStyle name="40% - Акцент4 9" xfId="322"/>
    <cellStyle name="40% - Акцент5 10" xfId="323"/>
    <cellStyle name="40% - Акцент5 11" xfId="324"/>
    <cellStyle name="40% - Акцент5 12" xfId="325"/>
    <cellStyle name="40% - Акцент5 13" xfId="326"/>
    <cellStyle name="40% - Акцент5 14" xfId="327"/>
    <cellStyle name="40% - Акцент5 15" xfId="328"/>
    <cellStyle name="40% - Акцент5 16" xfId="329"/>
    <cellStyle name="40% - Акцент5 17" xfId="330"/>
    <cellStyle name="40% - Акцент5 18" xfId="331"/>
    <cellStyle name="40% - Акцент5 19" xfId="332"/>
    <cellStyle name="40% - Акцент5 2" xfId="333"/>
    <cellStyle name="40% — акцент5 2" xfId="334"/>
    <cellStyle name="40% - Акцент5 2 2" xfId="335"/>
    <cellStyle name="40% — акцент5 2 2" xfId="336"/>
    <cellStyle name="40% - Акцент5 2 3" xfId="337"/>
    <cellStyle name="40% - Акцент5 2 4" xfId="338"/>
    <cellStyle name="40% - Акцент5 2 5" xfId="339"/>
    <cellStyle name="40% - Акцент5 3" xfId="340"/>
    <cellStyle name="40% — акцент5 3" xfId="341"/>
    <cellStyle name="40% - Акцент5 3 2" xfId="342"/>
    <cellStyle name="40% - Акцент5 4" xfId="343"/>
    <cellStyle name="40% - Акцент5 4 2" xfId="344"/>
    <cellStyle name="40% - Акцент5 5" xfId="345"/>
    <cellStyle name="40% - Акцент5 5 2" xfId="346"/>
    <cellStyle name="40% - Акцент5 6" xfId="347"/>
    <cellStyle name="40% - Акцент5 6 2" xfId="348"/>
    <cellStyle name="40% - Акцент5 7" xfId="349"/>
    <cellStyle name="40% - Акцент5 8" xfId="350"/>
    <cellStyle name="40% - Акцент5 9" xfId="351"/>
    <cellStyle name="40% - Акцент6 10" xfId="352"/>
    <cellStyle name="40% - Акцент6 11" xfId="353"/>
    <cellStyle name="40% - Акцент6 12" xfId="354"/>
    <cellStyle name="40% - Акцент6 13" xfId="355"/>
    <cellStyle name="40% - Акцент6 14" xfId="356"/>
    <cellStyle name="40% - Акцент6 15" xfId="357"/>
    <cellStyle name="40% - Акцент6 16" xfId="358"/>
    <cellStyle name="40% - Акцент6 17" xfId="359"/>
    <cellStyle name="40% - Акцент6 18" xfId="360"/>
    <cellStyle name="40% - Акцент6 19" xfId="361"/>
    <cellStyle name="40% - Акцент6 2" xfId="362"/>
    <cellStyle name="40% — акцент6 2" xfId="363"/>
    <cellStyle name="40% - Акцент6 2 2" xfId="364"/>
    <cellStyle name="40% — акцент6 2 2" xfId="365"/>
    <cellStyle name="40% - Акцент6 2 3" xfId="366"/>
    <cellStyle name="40% - Акцент6 2 4" xfId="367"/>
    <cellStyle name="40% - Акцент6 2 5" xfId="368"/>
    <cellStyle name="40% - Акцент6 3" xfId="369"/>
    <cellStyle name="40% — акцент6 3" xfId="370"/>
    <cellStyle name="40% - Акцент6 3 2" xfId="371"/>
    <cellStyle name="40% - Акцент6 4" xfId="372"/>
    <cellStyle name="40% - Акцент6 4 2" xfId="373"/>
    <cellStyle name="40% - Акцент6 5" xfId="374"/>
    <cellStyle name="40% - Акцент6 5 2" xfId="375"/>
    <cellStyle name="40% - Акцент6 6" xfId="376"/>
    <cellStyle name="40% - Акцент6 6 2" xfId="377"/>
    <cellStyle name="40% - Акцент6 7" xfId="378"/>
    <cellStyle name="40% - Акцент6 8" xfId="379"/>
    <cellStyle name="40% - Акцент6 9" xfId="380"/>
    <cellStyle name="60% - Акцент1 10" xfId="381"/>
    <cellStyle name="60% - Акцент1 11" xfId="382"/>
    <cellStyle name="60% - Акцент1 12" xfId="383"/>
    <cellStyle name="60% - Акцент1 13" xfId="384"/>
    <cellStyle name="60% - Акцент1 14" xfId="385"/>
    <cellStyle name="60% - Акцент1 15" xfId="386"/>
    <cellStyle name="60% - Акцент1 16" xfId="387"/>
    <cellStyle name="60% - Акцент1 17" xfId="388"/>
    <cellStyle name="60% - Акцент1 18" xfId="389"/>
    <cellStyle name="60% - Акцент1 19" xfId="390"/>
    <cellStyle name="60% - Акцент1 2" xfId="391"/>
    <cellStyle name="60% - Акцент1 2 2" xfId="392"/>
    <cellStyle name="60% - Акцент1 2 3" xfId="393"/>
    <cellStyle name="60% - Акцент1 2 4" xfId="394"/>
    <cellStyle name="60% - Акцент1 2 5" xfId="395"/>
    <cellStyle name="60% - Акцент1 3" xfId="396"/>
    <cellStyle name="60% - Акцент1 3 2" xfId="397"/>
    <cellStyle name="60% - Акцент1 4" xfId="398"/>
    <cellStyle name="60% - Акцент1 4 2" xfId="399"/>
    <cellStyle name="60% - Акцент1 5" xfId="400"/>
    <cellStyle name="60% - Акцент1 5 2" xfId="401"/>
    <cellStyle name="60% - Акцент1 6" xfId="402"/>
    <cellStyle name="60% - Акцент1 6 2" xfId="403"/>
    <cellStyle name="60% - Акцент1 7" xfId="404"/>
    <cellStyle name="60% - Акцент1 8" xfId="405"/>
    <cellStyle name="60% - Акцент1 9" xfId="406"/>
    <cellStyle name="60% - Акцент2 10" xfId="407"/>
    <cellStyle name="60% - Акцент2 11" xfId="408"/>
    <cellStyle name="60% - Акцент2 12" xfId="409"/>
    <cellStyle name="60% - Акцент2 13" xfId="410"/>
    <cellStyle name="60% - Акцент2 14" xfId="411"/>
    <cellStyle name="60% - Акцент2 15" xfId="412"/>
    <cellStyle name="60% - Акцент2 16" xfId="413"/>
    <cellStyle name="60% - Акцент2 17" xfId="414"/>
    <cellStyle name="60% - Акцент2 18" xfId="415"/>
    <cellStyle name="60% - Акцент2 19" xfId="416"/>
    <cellStyle name="60% - Акцент2 2" xfId="417"/>
    <cellStyle name="60% - Акцент2 2 2" xfId="418"/>
    <cellStyle name="60% - Акцент2 2 3" xfId="419"/>
    <cellStyle name="60% - Акцент2 2 4" xfId="420"/>
    <cellStyle name="60% - Акцент2 2 5" xfId="421"/>
    <cellStyle name="60% - Акцент2 3" xfId="422"/>
    <cellStyle name="60% - Акцент2 3 2" xfId="423"/>
    <cellStyle name="60% - Акцент2 4" xfId="424"/>
    <cellStyle name="60% - Акцент2 4 2" xfId="425"/>
    <cellStyle name="60% - Акцент2 5" xfId="426"/>
    <cellStyle name="60% - Акцент2 5 2" xfId="427"/>
    <cellStyle name="60% - Акцент2 6" xfId="428"/>
    <cellStyle name="60% - Акцент2 6 2" xfId="429"/>
    <cellStyle name="60% - Акцент2 7" xfId="430"/>
    <cellStyle name="60% - Акцент2 8" xfId="431"/>
    <cellStyle name="60% - Акцент2 9" xfId="432"/>
    <cellStyle name="60% - Акцент3 10" xfId="433"/>
    <cellStyle name="60% - Акцент3 11" xfId="434"/>
    <cellStyle name="60% - Акцент3 12" xfId="435"/>
    <cellStyle name="60% - Акцент3 13" xfId="436"/>
    <cellStyle name="60% - Акцент3 14" xfId="437"/>
    <cellStyle name="60% - Акцент3 15" xfId="438"/>
    <cellStyle name="60% - Акцент3 16" xfId="439"/>
    <cellStyle name="60% - Акцент3 17" xfId="440"/>
    <cellStyle name="60% - Акцент3 18" xfId="441"/>
    <cellStyle name="60% - Акцент3 19" xfId="442"/>
    <cellStyle name="60% - Акцент3 2" xfId="443"/>
    <cellStyle name="60% - Акцент3 2 2" xfId="444"/>
    <cellStyle name="60% - Акцент3 2 3" xfId="445"/>
    <cellStyle name="60% - Акцент3 2 4" xfId="446"/>
    <cellStyle name="60% - Акцент3 2 5" xfId="447"/>
    <cellStyle name="60% - Акцент3 3" xfId="448"/>
    <cellStyle name="60% - Акцент3 3 2" xfId="449"/>
    <cellStyle name="60% - Акцент3 4" xfId="450"/>
    <cellStyle name="60% - Акцент3 4 2" xfId="451"/>
    <cellStyle name="60% - Акцент3 5" xfId="452"/>
    <cellStyle name="60% - Акцент3 5 2" xfId="453"/>
    <cellStyle name="60% - Акцент3 6" xfId="454"/>
    <cellStyle name="60% - Акцент3 6 2" xfId="455"/>
    <cellStyle name="60% - Акцент3 7" xfId="456"/>
    <cellStyle name="60% - Акцент3 8" xfId="457"/>
    <cellStyle name="60% - Акцент3 9" xfId="458"/>
    <cellStyle name="60% - Акцент4 10" xfId="459"/>
    <cellStyle name="60% - Акцент4 11" xfId="460"/>
    <cellStyle name="60% - Акцент4 12" xfId="461"/>
    <cellStyle name="60% - Акцент4 13" xfId="462"/>
    <cellStyle name="60% - Акцент4 14" xfId="463"/>
    <cellStyle name="60% - Акцент4 15" xfId="464"/>
    <cellStyle name="60% - Акцент4 16" xfId="465"/>
    <cellStyle name="60% - Акцент4 17" xfId="466"/>
    <cellStyle name="60% - Акцент4 18" xfId="467"/>
    <cellStyle name="60% - Акцент4 19" xfId="468"/>
    <cellStyle name="60% - Акцент4 2" xfId="469"/>
    <cellStyle name="60% - Акцент4 2 2" xfId="470"/>
    <cellStyle name="60% - Акцент4 2 3" xfId="471"/>
    <cellStyle name="60% - Акцент4 2 4" xfId="472"/>
    <cellStyle name="60% - Акцент4 2 5" xfId="473"/>
    <cellStyle name="60% - Акцент4 3" xfId="474"/>
    <cellStyle name="60% - Акцент4 3 2" xfId="475"/>
    <cellStyle name="60% - Акцент4 4" xfId="476"/>
    <cellStyle name="60% - Акцент4 4 2" xfId="477"/>
    <cellStyle name="60% - Акцент4 5" xfId="478"/>
    <cellStyle name="60% - Акцент4 5 2" xfId="479"/>
    <cellStyle name="60% - Акцент4 6" xfId="480"/>
    <cellStyle name="60% - Акцент4 6 2" xfId="481"/>
    <cellStyle name="60% - Акцент4 7" xfId="482"/>
    <cellStyle name="60% - Акцент4 8" xfId="483"/>
    <cellStyle name="60% - Акцент4 9" xfId="484"/>
    <cellStyle name="60% - Акцент5 10" xfId="485"/>
    <cellStyle name="60% - Акцент5 11" xfId="486"/>
    <cellStyle name="60% - Акцент5 12" xfId="487"/>
    <cellStyle name="60% - Акцент5 13" xfId="488"/>
    <cellStyle name="60% - Акцент5 14" xfId="489"/>
    <cellStyle name="60% - Акцент5 15" xfId="490"/>
    <cellStyle name="60% - Акцент5 16" xfId="491"/>
    <cellStyle name="60% - Акцент5 17" xfId="492"/>
    <cellStyle name="60% - Акцент5 18" xfId="493"/>
    <cellStyle name="60% - Акцент5 19" xfId="494"/>
    <cellStyle name="60% - Акцент5 2" xfId="495"/>
    <cellStyle name="60% - Акцент5 2 2" xfId="496"/>
    <cellStyle name="60% - Акцент5 2 3" xfId="497"/>
    <cellStyle name="60% - Акцент5 2 4" xfId="498"/>
    <cellStyle name="60% - Акцент5 2 5" xfId="499"/>
    <cellStyle name="60% - Акцент5 3" xfId="500"/>
    <cellStyle name="60% - Акцент5 3 2" xfId="501"/>
    <cellStyle name="60% - Акцент5 4" xfId="502"/>
    <cellStyle name="60% - Акцент5 4 2" xfId="503"/>
    <cellStyle name="60% - Акцент5 5" xfId="504"/>
    <cellStyle name="60% - Акцент5 5 2" xfId="505"/>
    <cellStyle name="60% - Акцент5 6" xfId="506"/>
    <cellStyle name="60% - Акцент5 6 2" xfId="507"/>
    <cellStyle name="60% - Акцент5 7" xfId="508"/>
    <cellStyle name="60% - Акцент5 8" xfId="509"/>
    <cellStyle name="60% - Акцент5 9" xfId="510"/>
    <cellStyle name="60% - Акцент6 10" xfId="511"/>
    <cellStyle name="60% - Акцент6 11" xfId="512"/>
    <cellStyle name="60% - Акцент6 12" xfId="513"/>
    <cellStyle name="60% - Акцент6 13" xfId="514"/>
    <cellStyle name="60% - Акцент6 14" xfId="515"/>
    <cellStyle name="60% - Акцент6 15" xfId="516"/>
    <cellStyle name="60% - Акцент6 16" xfId="517"/>
    <cellStyle name="60% - Акцент6 17" xfId="518"/>
    <cellStyle name="60% - Акцент6 18" xfId="519"/>
    <cellStyle name="60% - Акцент6 19" xfId="520"/>
    <cellStyle name="60% - Акцент6 2" xfId="521"/>
    <cellStyle name="60% - Акцент6 2 2" xfId="522"/>
    <cellStyle name="60% - Акцент6 2 3" xfId="523"/>
    <cellStyle name="60% - Акцент6 2 4" xfId="524"/>
    <cellStyle name="60% - Акцент6 2 5" xfId="525"/>
    <cellStyle name="60% - Акцент6 3" xfId="526"/>
    <cellStyle name="60% - Акцент6 3 2" xfId="527"/>
    <cellStyle name="60% - Акцент6 4" xfId="528"/>
    <cellStyle name="60% - Акцент6 4 2" xfId="529"/>
    <cellStyle name="60% - Акцент6 5" xfId="530"/>
    <cellStyle name="60% - Акцент6 5 2" xfId="531"/>
    <cellStyle name="60% - Акцент6 6" xfId="532"/>
    <cellStyle name="60% - Акцент6 6 2" xfId="533"/>
    <cellStyle name="60% - Акцент6 7" xfId="534"/>
    <cellStyle name="60% - Акцент6 8" xfId="535"/>
    <cellStyle name="60% - Акцент6 9" xfId="536"/>
    <cellStyle name="Normal_Sheet2" xfId="8"/>
    <cellStyle name="Акцент1" xfId="27" builtinId="29" customBuiltin="1"/>
    <cellStyle name="Акцент1 10" xfId="537"/>
    <cellStyle name="Акцент1 11" xfId="538"/>
    <cellStyle name="Акцент1 12" xfId="539"/>
    <cellStyle name="Акцент1 13" xfId="540"/>
    <cellStyle name="Акцент1 14" xfId="541"/>
    <cellStyle name="Акцент1 15" xfId="542"/>
    <cellStyle name="Акцент1 16" xfId="543"/>
    <cellStyle name="Акцент1 17" xfId="544"/>
    <cellStyle name="Акцент1 18" xfId="545"/>
    <cellStyle name="Акцент1 19" xfId="546"/>
    <cellStyle name="Акцент1 2" xfId="547"/>
    <cellStyle name="Акцент1 2 2" xfId="548"/>
    <cellStyle name="Акцент1 2 2 2" xfId="549"/>
    <cellStyle name="Акцент1 2 3" xfId="550"/>
    <cellStyle name="Акцент1 2 4" xfId="551"/>
    <cellStyle name="Акцент1 2 5" xfId="552"/>
    <cellStyle name="Акцент1 3" xfId="553"/>
    <cellStyle name="Акцент1 3 2" xfId="554"/>
    <cellStyle name="Акцент1 4" xfId="555"/>
    <cellStyle name="Акцент1 4 2" xfId="556"/>
    <cellStyle name="Акцент1 5" xfId="557"/>
    <cellStyle name="Акцент1 5 2" xfId="558"/>
    <cellStyle name="Акцент1 6" xfId="559"/>
    <cellStyle name="Акцент1 6 2" xfId="560"/>
    <cellStyle name="Акцент1 7" xfId="561"/>
    <cellStyle name="Акцент1 8" xfId="562"/>
    <cellStyle name="Акцент1 9" xfId="563"/>
    <cellStyle name="Акцент2" xfId="28" builtinId="33" customBuiltin="1"/>
    <cellStyle name="Акцент2 10" xfId="564"/>
    <cellStyle name="Акцент2 11" xfId="565"/>
    <cellStyle name="Акцент2 12" xfId="566"/>
    <cellStyle name="Акцент2 13" xfId="567"/>
    <cellStyle name="Акцент2 14" xfId="568"/>
    <cellStyle name="Акцент2 15" xfId="569"/>
    <cellStyle name="Акцент2 16" xfId="570"/>
    <cellStyle name="Акцент2 17" xfId="571"/>
    <cellStyle name="Акцент2 18" xfId="572"/>
    <cellStyle name="Акцент2 19" xfId="573"/>
    <cellStyle name="Акцент2 2" xfId="574"/>
    <cellStyle name="Акцент2 2 2" xfId="575"/>
    <cellStyle name="Акцент2 2 2 2" xfId="576"/>
    <cellStyle name="Акцент2 2 3" xfId="577"/>
    <cellStyle name="Акцент2 2 4" xfId="578"/>
    <cellStyle name="Акцент2 2 5" xfId="579"/>
    <cellStyle name="Акцент2 3" xfId="580"/>
    <cellStyle name="Акцент2 3 2" xfId="581"/>
    <cellStyle name="Акцент2 4" xfId="582"/>
    <cellStyle name="Акцент2 4 2" xfId="583"/>
    <cellStyle name="Акцент2 5" xfId="584"/>
    <cellStyle name="Акцент2 5 2" xfId="585"/>
    <cellStyle name="Акцент2 6" xfId="586"/>
    <cellStyle name="Акцент2 6 2" xfId="587"/>
    <cellStyle name="Акцент2 7" xfId="588"/>
    <cellStyle name="Акцент2 8" xfId="589"/>
    <cellStyle name="Акцент2 9" xfId="590"/>
    <cellStyle name="Акцент3" xfId="29" builtinId="37" customBuiltin="1"/>
    <cellStyle name="Акцент3 10" xfId="591"/>
    <cellStyle name="Акцент3 11" xfId="592"/>
    <cellStyle name="Акцент3 12" xfId="593"/>
    <cellStyle name="Акцент3 13" xfId="594"/>
    <cellStyle name="Акцент3 14" xfId="595"/>
    <cellStyle name="Акцент3 15" xfId="596"/>
    <cellStyle name="Акцент3 16" xfId="597"/>
    <cellStyle name="Акцент3 17" xfId="598"/>
    <cellStyle name="Акцент3 18" xfId="599"/>
    <cellStyle name="Акцент3 19" xfId="600"/>
    <cellStyle name="Акцент3 2" xfId="601"/>
    <cellStyle name="Акцент3 2 2" xfId="602"/>
    <cellStyle name="Акцент3 2 2 2" xfId="603"/>
    <cellStyle name="Акцент3 2 3" xfId="604"/>
    <cellStyle name="Акцент3 2 4" xfId="605"/>
    <cellStyle name="Акцент3 2 5" xfId="606"/>
    <cellStyle name="Акцент3 3" xfId="607"/>
    <cellStyle name="Акцент3 3 2" xfId="608"/>
    <cellStyle name="Акцент3 4" xfId="609"/>
    <cellStyle name="Акцент3 4 2" xfId="610"/>
    <cellStyle name="Акцент3 5" xfId="611"/>
    <cellStyle name="Акцент3 5 2" xfId="612"/>
    <cellStyle name="Акцент3 6" xfId="613"/>
    <cellStyle name="Акцент3 6 2" xfId="614"/>
    <cellStyle name="Акцент3 7" xfId="615"/>
    <cellStyle name="Акцент3 8" xfId="616"/>
    <cellStyle name="Акцент3 9" xfId="617"/>
    <cellStyle name="Акцент4" xfId="30" builtinId="41" customBuiltin="1"/>
    <cellStyle name="Акцент4 10" xfId="618"/>
    <cellStyle name="Акцент4 11" xfId="619"/>
    <cellStyle name="Акцент4 12" xfId="620"/>
    <cellStyle name="Акцент4 13" xfId="621"/>
    <cellStyle name="Акцент4 14" xfId="622"/>
    <cellStyle name="Акцент4 15" xfId="623"/>
    <cellStyle name="Акцент4 16" xfId="624"/>
    <cellStyle name="Акцент4 17" xfId="625"/>
    <cellStyle name="Акцент4 18" xfId="626"/>
    <cellStyle name="Акцент4 19" xfId="627"/>
    <cellStyle name="Акцент4 2" xfId="628"/>
    <cellStyle name="Акцент4 2 2" xfId="629"/>
    <cellStyle name="Акцент4 2 2 2" xfId="630"/>
    <cellStyle name="Акцент4 2 3" xfId="631"/>
    <cellStyle name="Акцент4 2 4" xfId="632"/>
    <cellStyle name="Акцент4 2 5" xfId="633"/>
    <cellStyle name="Акцент4 3" xfId="634"/>
    <cellStyle name="Акцент4 3 2" xfId="635"/>
    <cellStyle name="Акцент4 4" xfId="636"/>
    <cellStyle name="Акцент4 4 2" xfId="637"/>
    <cellStyle name="Акцент4 5" xfId="638"/>
    <cellStyle name="Акцент4 5 2" xfId="639"/>
    <cellStyle name="Акцент4 6" xfId="640"/>
    <cellStyle name="Акцент4 6 2" xfId="641"/>
    <cellStyle name="Акцент4 7" xfId="642"/>
    <cellStyle name="Акцент4 8" xfId="643"/>
    <cellStyle name="Акцент4 9" xfId="644"/>
    <cellStyle name="Акцент5" xfId="31" builtinId="45" customBuiltin="1"/>
    <cellStyle name="Акцент5 10" xfId="645"/>
    <cellStyle name="Акцент5 11" xfId="646"/>
    <cellStyle name="Акцент5 12" xfId="647"/>
    <cellStyle name="Акцент5 13" xfId="648"/>
    <cellStyle name="Акцент5 14" xfId="649"/>
    <cellStyle name="Акцент5 15" xfId="650"/>
    <cellStyle name="Акцент5 16" xfId="651"/>
    <cellStyle name="Акцент5 17" xfId="652"/>
    <cellStyle name="Акцент5 18" xfId="653"/>
    <cellStyle name="Акцент5 19" xfId="654"/>
    <cellStyle name="Акцент5 2" xfId="655"/>
    <cellStyle name="Акцент5 2 2" xfId="656"/>
    <cellStyle name="Акцент5 2 2 2" xfId="657"/>
    <cellStyle name="Акцент5 2 3" xfId="658"/>
    <cellStyle name="Акцент5 2 4" xfId="659"/>
    <cellStyle name="Акцент5 2 5" xfId="660"/>
    <cellStyle name="Акцент5 3" xfId="661"/>
    <cellStyle name="Акцент5 3 2" xfId="662"/>
    <cellStyle name="Акцент5 4" xfId="663"/>
    <cellStyle name="Акцент5 4 2" xfId="664"/>
    <cellStyle name="Акцент5 5" xfId="665"/>
    <cellStyle name="Акцент5 5 2" xfId="666"/>
    <cellStyle name="Акцент5 6" xfId="667"/>
    <cellStyle name="Акцент5 6 2" xfId="668"/>
    <cellStyle name="Акцент5 7" xfId="669"/>
    <cellStyle name="Акцент5 8" xfId="670"/>
    <cellStyle name="Акцент5 9" xfId="671"/>
    <cellStyle name="Акцент6" xfId="32" builtinId="49" customBuiltin="1"/>
    <cellStyle name="Акцент6 10" xfId="672"/>
    <cellStyle name="Акцент6 11" xfId="673"/>
    <cellStyle name="Акцент6 12" xfId="674"/>
    <cellStyle name="Акцент6 13" xfId="675"/>
    <cellStyle name="Акцент6 14" xfId="676"/>
    <cellStyle name="Акцент6 15" xfId="677"/>
    <cellStyle name="Акцент6 16" xfId="678"/>
    <cellStyle name="Акцент6 17" xfId="679"/>
    <cellStyle name="Акцент6 18" xfId="680"/>
    <cellStyle name="Акцент6 19" xfId="681"/>
    <cellStyle name="Акцент6 2" xfId="682"/>
    <cellStyle name="Акцент6 2 2" xfId="683"/>
    <cellStyle name="Акцент6 2 2 2" xfId="684"/>
    <cellStyle name="Акцент6 2 3" xfId="685"/>
    <cellStyle name="Акцент6 2 4" xfId="686"/>
    <cellStyle name="Акцент6 2 5" xfId="687"/>
    <cellStyle name="Акцент6 3" xfId="688"/>
    <cellStyle name="Акцент6 3 2" xfId="689"/>
    <cellStyle name="Акцент6 4" xfId="690"/>
    <cellStyle name="Акцент6 4 2" xfId="691"/>
    <cellStyle name="Акцент6 5" xfId="692"/>
    <cellStyle name="Акцент6 5 2" xfId="693"/>
    <cellStyle name="Акцент6 6" xfId="694"/>
    <cellStyle name="Акцент6 6 2" xfId="695"/>
    <cellStyle name="Акцент6 7" xfId="696"/>
    <cellStyle name="Акцент6 8" xfId="697"/>
    <cellStyle name="Акцент6 9" xfId="698"/>
    <cellStyle name="Ввод " xfId="18" builtinId="20" customBuiltin="1"/>
    <cellStyle name="Ввод  10" xfId="699"/>
    <cellStyle name="Ввод  11" xfId="700"/>
    <cellStyle name="Ввод  12" xfId="701"/>
    <cellStyle name="Ввод  13" xfId="702"/>
    <cellStyle name="Ввод  14" xfId="703"/>
    <cellStyle name="Ввод  15" xfId="704"/>
    <cellStyle name="Ввод  16" xfId="705"/>
    <cellStyle name="Ввод  17" xfId="706"/>
    <cellStyle name="Ввод  18" xfId="707"/>
    <cellStyle name="Ввод  19" xfId="708"/>
    <cellStyle name="Ввод  2" xfId="709"/>
    <cellStyle name="Ввод  2 2" xfId="710"/>
    <cellStyle name="Ввод  2 2 2" xfId="711"/>
    <cellStyle name="Ввод  2 3" xfId="712"/>
    <cellStyle name="Ввод  2 4" xfId="713"/>
    <cellStyle name="Ввод  2 5" xfId="714"/>
    <cellStyle name="Ввод  3" xfId="715"/>
    <cellStyle name="Ввод  3 2" xfId="716"/>
    <cellStyle name="Ввод  4" xfId="717"/>
    <cellStyle name="Ввод  4 2" xfId="718"/>
    <cellStyle name="Ввод  5" xfId="719"/>
    <cellStyle name="Ввод  5 2" xfId="720"/>
    <cellStyle name="Ввод  6" xfId="721"/>
    <cellStyle name="Ввод  6 2" xfId="722"/>
    <cellStyle name="Ввод  7" xfId="723"/>
    <cellStyle name="Ввод  8" xfId="724"/>
    <cellStyle name="Ввод  9" xfId="725"/>
    <cellStyle name="Вывод" xfId="19" builtinId="21" customBuiltin="1"/>
    <cellStyle name="Вывод 10" xfId="726"/>
    <cellStyle name="Вывод 11" xfId="727"/>
    <cellStyle name="Вывод 12" xfId="728"/>
    <cellStyle name="Вывод 13" xfId="729"/>
    <cellStyle name="Вывод 14" xfId="730"/>
    <cellStyle name="Вывод 15" xfId="731"/>
    <cellStyle name="Вывод 16" xfId="732"/>
    <cellStyle name="Вывод 17" xfId="733"/>
    <cellStyle name="Вывод 18" xfId="734"/>
    <cellStyle name="Вывод 19" xfId="735"/>
    <cellStyle name="Вывод 2" xfId="736"/>
    <cellStyle name="Вывод 2 2" xfId="737"/>
    <cellStyle name="Вывод 2 2 2" xfId="738"/>
    <cellStyle name="Вывод 2 3" xfId="739"/>
    <cellStyle name="Вывод 2 4" xfId="740"/>
    <cellStyle name="Вывод 2 5" xfId="741"/>
    <cellStyle name="Вывод 3" xfId="742"/>
    <cellStyle name="Вывод 3 2" xfId="743"/>
    <cellStyle name="Вывод 4" xfId="744"/>
    <cellStyle name="Вывод 4 2" xfId="745"/>
    <cellStyle name="Вывод 5" xfId="746"/>
    <cellStyle name="Вывод 5 2" xfId="747"/>
    <cellStyle name="Вывод 6" xfId="748"/>
    <cellStyle name="Вывод 6 2" xfId="749"/>
    <cellStyle name="Вывод 7" xfId="750"/>
    <cellStyle name="Вывод 8" xfId="751"/>
    <cellStyle name="Вывод 9" xfId="752"/>
    <cellStyle name="Вычисление" xfId="20" builtinId="22" customBuiltin="1"/>
    <cellStyle name="Вычисление 10" xfId="753"/>
    <cellStyle name="Вычисление 11" xfId="754"/>
    <cellStyle name="Вычисление 12" xfId="755"/>
    <cellStyle name="Вычисление 13" xfId="756"/>
    <cellStyle name="Вычисление 14" xfId="757"/>
    <cellStyle name="Вычисление 15" xfId="758"/>
    <cellStyle name="Вычисление 16" xfId="759"/>
    <cellStyle name="Вычисление 17" xfId="760"/>
    <cellStyle name="Вычисление 18" xfId="761"/>
    <cellStyle name="Вычисление 19" xfId="762"/>
    <cellStyle name="Вычисление 2" xfId="763"/>
    <cellStyle name="Вычисление 2 2" xfId="764"/>
    <cellStyle name="Вычисление 2 2 2" xfId="765"/>
    <cellStyle name="Вычисление 2 3" xfId="766"/>
    <cellStyle name="Вычисление 2 4" xfId="767"/>
    <cellStyle name="Вычисление 2 5" xfId="768"/>
    <cellStyle name="Вычисление 3" xfId="769"/>
    <cellStyle name="Вычисление 3 2" xfId="770"/>
    <cellStyle name="Вычисление 4" xfId="771"/>
    <cellStyle name="Вычисление 4 2" xfId="772"/>
    <cellStyle name="Вычисление 5" xfId="773"/>
    <cellStyle name="Вычисление 5 2" xfId="774"/>
    <cellStyle name="Вычисление 6" xfId="775"/>
    <cellStyle name="Вычисление 6 2" xfId="776"/>
    <cellStyle name="Вычисление 7" xfId="777"/>
    <cellStyle name="Вычисление 8" xfId="778"/>
    <cellStyle name="Вычисление 9" xfId="779"/>
    <cellStyle name="Гиперссылка 2" xfId="780"/>
    <cellStyle name="Гиперссылка 3" xfId="781"/>
    <cellStyle name="Денежный 2" xfId="782"/>
    <cellStyle name="Заголовок 1" xfId="11" builtinId="16" customBuiltin="1"/>
    <cellStyle name="Заголовок 1 10" xfId="783"/>
    <cellStyle name="Заголовок 1 11" xfId="784"/>
    <cellStyle name="Заголовок 1 12" xfId="785"/>
    <cellStyle name="Заголовок 1 13" xfId="786"/>
    <cellStyle name="Заголовок 1 14" xfId="787"/>
    <cellStyle name="Заголовок 1 15" xfId="788"/>
    <cellStyle name="Заголовок 1 16" xfId="789"/>
    <cellStyle name="Заголовок 1 17" xfId="790"/>
    <cellStyle name="Заголовок 1 18" xfId="791"/>
    <cellStyle name="Заголовок 1 19" xfId="792"/>
    <cellStyle name="Заголовок 1 2" xfId="793"/>
    <cellStyle name="Заголовок 1 2 2" xfId="794"/>
    <cellStyle name="Заголовок 1 2 2 2" xfId="795"/>
    <cellStyle name="Заголовок 1 2 3" xfId="796"/>
    <cellStyle name="Заголовок 1 2 4" xfId="797"/>
    <cellStyle name="Заголовок 1 2 5" xfId="798"/>
    <cellStyle name="Заголовок 1 3" xfId="799"/>
    <cellStyle name="Заголовок 1 3 2" xfId="800"/>
    <cellStyle name="Заголовок 1 4" xfId="801"/>
    <cellStyle name="Заголовок 1 4 2" xfId="802"/>
    <cellStyle name="Заголовок 1 5" xfId="803"/>
    <cellStyle name="Заголовок 1 5 2" xfId="804"/>
    <cellStyle name="Заголовок 1 6" xfId="805"/>
    <cellStyle name="Заголовок 1 6 2" xfId="806"/>
    <cellStyle name="Заголовок 1 7" xfId="807"/>
    <cellStyle name="Заголовок 1 8" xfId="808"/>
    <cellStyle name="Заголовок 1 9" xfId="809"/>
    <cellStyle name="Заголовок 2" xfId="12" builtinId="17" customBuiltin="1"/>
    <cellStyle name="Заголовок 2 10" xfId="810"/>
    <cellStyle name="Заголовок 2 11" xfId="811"/>
    <cellStyle name="Заголовок 2 12" xfId="812"/>
    <cellStyle name="Заголовок 2 13" xfId="813"/>
    <cellStyle name="Заголовок 2 14" xfId="814"/>
    <cellStyle name="Заголовок 2 15" xfId="815"/>
    <cellStyle name="Заголовок 2 16" xfId="816"/>
    <cellStyle name="Заголовок 2 17" xfId="817"/>
    <cellStyle name="Заголовок 2 18" xfId="818"/>
    <cellStyle name="Заголовок 2 19" xfId="819"/>
    <cellStyle name="Заголовок 2 2" xfId="820"/>
    <cellStyle name="Заголовок 2 2 2" xfId="821"/>
    <cellStyle name="Заголовок 2 2 2 2" xfId="822"/>
    <cellStyle name="Заголовок 2 2 3" xfId="823"/>
    <cellStyle name="Заголовок 2 2 4" xfId="824"/>
    <cellStyle name="Заголовок 2 2 5" xfId="825"/>
    <cellStyle name="Заголовок 2 3" xfId="826"/>
    <cellStyle name="Заголовок 2 3 2" xfId="827"/>
    <cellStyle name="Заголовок 2 4" xfId="828"/>
    <cellStyle name="Заголовок 2 4 2" xfId="829"/>
    <cellStyle name="Заголовок 2 5" xfId="830"/>
    <cellStyle name="Заголовок 2 5 2" xfId="831"/>
    <cellStyle name="Заголовок 2 6" xfId="832"/>
    <cellStyle name="Заголовок 2 6 2" xfId="833"/>
    <cellStyle name="Заголовок 2 7" xfId="834"/>
    <cellStyle name="Заголовок 2 8" xfId="835"/>
    <cellStyle name="Заголовок 2 9" xfId="836"/>
    <cellStyle name="Заголовок 3" xfId="13" builtinId="18" customBuiltin="1"/>
    <cellStyle name="Заголовок 3 10" xfId="837"/>
    <cellStyle name="Заголовок 3 11" xfId="838"/>
    <cellStyle name="Заголовок 3 12" xfId="839"/>
    <cellStyle name="Заголовок 3 13" xfId="840"/>
    <cellStyle name="Заголовок 3 14" xfId="841"/>
    <cellStyle name="Заголовок 3 15" xfId="842"/>
    <cellStyle name="Заголовок 3 16" xfId="843"/>
    <cellStyle name="Заголовок 3 17" xfId="844"/>
    <cellStyle name="Заголовок 3 18" xfId="845"/>
    <cellStyle name="Заголовок 3 19" xfId="846"/>
    <cellStyle name="Заголовок 3 2" xfId="847"/>
    <cellStyle name="Заголовок 3 2 2" xfId="848"/>
    <cellStyle name="Заголовок 3 2 2 2" xfId="849"/>
    <cellStyle name="Заголовок 3 2 3" xfId="850"/>
    <cellStyle name="Заголовок 3 2 4" xfId="851"/>
    <cellStyle name="Заголовок 3 2 5" xfId="852"/>
    <cellStyle name="Заголовок 3 3" xfId="853"/>
    <cellStyle name="Заголовок 3 3 2" xfId="854"/>
    <cellStyle name="Заголовок 3 4" xfId="855"/>
    <cellStyle name="Заголовок 3 4 2" xfId="856"/>
    <cellStyle name="Заголовок 3 5" xfId="857"/>
    <cellStyle name="Заголовок 3 5 2" xfId="858"/>
    <cellStyle name="Заголовок 3 6" xfId="859"/>
    <cellStyle name="Заголовок 3 6 2" xfId="860"/>
    <cellStyle name="Заголовок 3 7" xfId="861"/>
    <cellStyle name="Заголовок 3 8" xfId="862"/>
    <cellStyle name="Заголовок 3 9" xfId="863"/>
    <cellStyle name="Заголовок 4" xfId="14" builtinId="19" customBuiltin="1"/>
    <cellStyle name="Заголовок 4 10" xfId="864"/>
    <cellStyle name="Заголовок 4 11" xfId="865"/>
    <cellStyle name="Заголовок 4 12" xfId="866"/>
    <cellStyle name="Заголовок 4 13" xfId="867"/>
    <cellStyle name="Заголовок 4 14" xfId="868"/>
    <cellStyle name="Заголовок 4 15" xfId="869"/>
    <cellStyle name="Заголовок 4 16" xfId="870"/>
    <cellStyle name="Заголовок 4 17" xfId="871"/>
    <cellStyle name="Заголовок 4 18" xfId="872"/>
    <cellStyle name="Заголовок 4 19" xfId="873"/>
    <cellStyle name="Заголовок 4 2" xfId="874"/>
    <cellStyle name="Заголовок 4 2 2" xfId="875"/>
    <cellStyle name="Заголовок 4 2 2 2" xfId="876"/>
    <cellStyle name="Заголовок 4 2 3" xfId="877"/>
    <cellStyle name="Заголовок 4 2 4" xfId="878"/>
    <cellStyle name="Заголовок 4 2 5" xfId="879"/>
    <cellStyle name="Заголовок 4 3" xfId="880"/>
    <cellStyle name="Заголовок 4 3 2" xfId="881"/>
    <cellStyle name="Заголовок 4 4" xfId="882"/>
    <cellStyle name="Заголовок 4 4 2" xfId="883"/>
    <cellStyle name="Заголовок 4 5" xfId="884"/>
    <cellStyle name="Заголовок 4 5 2" xfId="885"/>
    <cellStyle name="Заголовок 4 6" xfId="886"/>
    <cellStyle name="Заголовок 4 6 2" xfId="887"/>
    <cellStyle name="Заголовок 4 7" xfId="888"/>
    <cellStyle name="Заголовок 4 8" xfId="889"/>
    <cellStyle name="Заголовок 4 9" xfId="890"/>
    <cellStyle name="Итог" xfId="26" builtinId="25" customBuiltin="1"/>
    <cellStyle name="Итог 10" xfId="891"/>
    <cellStyle name="Итог 11" xfId="892"/>
    <cellStyle name="Итог 12" xfId="893"/>
    <cellStyle name="Итог 13" xfId="894"/>
    <cellStyle name="Итог 14" xfId="895"/>
    <cellStyle name="Итог 15" xfId="896"/>
    <cellStyle name="Итог 16" xfId="897"/>
    <cellStyle name="Итог 17" xfId="898"/>
    <cellStyle name="Итог 18" xfId="899"/>
    <cellStyle name="Итог 19" xfId="900"/>
    <cellStyle name="Итог 2" xfId="901"/>
    <cellStyle name="Итог 2 2" xfId="902"/>
    <cellStyle name="Итог 2 2 2" xfId="903"/>
    <cellStyle name="Итог 2 3" xfId="904"/>
    <cellStyle name="Итог 2 4" xfId="905"/>
    <cellStyle name="Итог 2 5" xfId="906"/>
    <cellStyle name="Итог 3" xfId="907"/>
    <cellStyle name="Итог 3 2" xfId="908"/>
    <cellStyle name="Итог 4" xfId="909"/>
    <cellStyle name="Итог 4 2" xfId="910"/>
    <cellStyle name="Итог 5" xfId="911"/>
    <cellStyle name="Итог 5 2" xfId="912"/>
    <cellStyle name="Итог 6" xfId="913"/>
    <cellStyle name="Итог 6 2" xfId="914"/>
    <cellStyle name="Итог 7" xfId="915"/>
    <cellStyle name="Итог 8" xfId="916"/>
    <cellStyle name="Итог 9" xfId="917"/>
    <cellStyle name="Контрольная ячейка" xfId="22" builtinId="23" customBuiltin="1"/>
    <cellStyle name="Контрольная ячейка 10" xfId="918"/>
    <cellStyle name="Контрольная ячейка 11" xfId="919"/>
    <cellStyle name="Контрольная ячейка 12" xfId="920"/>
    <cellStyle name="Контрольная ячейка 13" xfId="921"/>
    <cellStyle name="Контрольная ячейка 14" xfId="922"/>
    <cellStyle name="Контрольная ячейка 15" xfId="923"/>
    <cellStyle name="Контрольная ячейка 16" xfId="924"/>
    <cellStyle name="Контрольная ячейка 17" xfId="925"/>
    <cellStyle name="Контрольная ячейка 18" xfId="926"/>
    <cellStyle name="Контрольная ячейка 19" xfId="927"/>
    <cellStyle name="Контрольная ячейка 2" xfId="928"/>
    <cellStyle name="Контрольная ячейка 2 2" xfId="929"/>
    <cellStyle name="Контрольная ячейка 2 2 2" xfId="930"/>
    <cellStyle name="Контрольная ячейка 2 3" xfId="931"/>
    <cellStyle name="Контрольная ячейка 2 4" xfId="932"/>
    <cellStyle name="Контрольная ячейка 2 5" xfId="933"/>
    <cellStyle name="Контрольная ячейка 3" xfId="934"/>
    <cellStyle name="Контрольная ячейка 3 2" xfId="935"/>
    <cellStyle name="Контрольная ячейка 4" xfId="936"/>
    <cellStyle name="Контрольная ячейка 4 2" xfId="937"/>
    <cellStyle name="Контрольная ячейка 5" xfId="938"/>
    <cellStyle name="Контрольная ячейка 5 2" xfId="939"/>
    <cellStyle name="Контрольная ячейка 6" xfId="940"/>
    <cellStyle name="Контрольная ячейка 6 2" xfId="941"/>
    <cellStyle name="Контрольная ячейка 7" xfId="942"/>
    <cellStyle name="Контрольная ячейка 8" xfId="943"/>
    <cellStyle name="Контрольная ячейка 9" xfId="944"/>
    <cellStyle name="Название 10" xfId="946"/>
    <cellStyle name="Название 11" xfId="947"/>
    <cellStyle name="Название 12" xfId="948"/>
    <cellStyle name="Название 13" xfId="949"/>
    <cellStyle name="Название 14" xfId="950"/>
    <cellStyle name="Название 15" xfId="951"/>
    <cellStyle name="Название 16" xfId="952"/>
    <cellStyle name="Название 17" xfId="953"/>
    <cellStyle name="Название 18" xfId="954"/>
    <cellStyle name="Название 19" xfId="955"/>
    <cellStyle name="Название 2" xfId="956"/>
    <cellStyle name="Название 2 2" xfId="957"/>
    <cellStyle name="Название 2 2 2" xfId="958"/>
    <cellStyle name="Название 2 3" xfId="959"/>
    <cellStyle name="Название 2 4" xfId="960"/>
    <cellStyle name="Название 2 5" xfId="961"/>
    <cellStyle name="Название 20" xfId="945"/>
    <cellStyle name="Название 3" xfId="962"/>
    <cellStyle name="Название 3 2" xfId="963"/>
    <cellStyle name="Название 4" xfId="964"/>
    <cellStyle name="Название 4 2" xfId="965"/>
    <cellStyle name="Название 5" xfId="966"/>
    <cellStyle name="Название 5 2" xfId="967"/>
    <cellStyle name="Название 6" xfId="968"/>
    <cellStyle name="Название 6 2" xfId="969"/>
    <cellStyle name="Название 7" xfId="970"/>
    <cellStyle name="Название 8" xfId="971"/>
    <cellStyle name="Название 9" xfId="972"/>
    <cellStyle name="Нейтральный" xfId="17" builtinId="28" customBuiltin="1"/>
    <cellStyle name="Нейтральный 10" xfId="973"/>
    <cellStyle name="Нейтральный 11" xfId="974"/>
    <cellStyle name="Нейтральный 12" xfId="975"/>
    <cellStyle name="Нейтральный 13" xfId="976"/>
    <cellStyle name="Нейтральный 14" xfId="977"/>
    <cellStyle name="Нейтральный 15" xfId="978"/>
    <cellStyle name="Нейтральный 16" xfId="979"/>
    <cellStyle name="Нейтральный 17" xfId="980"/>
    <cellStyle name="Нейтральный 18" xfId="981"/>
    <cellStyle name="Нейтральный 19" xfId="982"/>
    <cellStyle name="Нейтральный 2" xfId="983"/>
    <cellStyle name="Нейтральный 2 2" xfId="984"/>
    <cellStyle name="Нейтральный 2 2 2" xfId="985"/>
    <cellStyle name="Нейтральный 2 3" xfId="986"/>
    <cellStyle name="Нейтральный 2 4" xfId="987"/>
    <cellStyle name="Нейтральный 2 5" xfId="988"/>
    <cellStyle name="Нейтральный 3" xfId="989"/>
    <cellStyle name="Нейтральный 3 2" xfId="990"/>
    <cellStyle name="Нейтральный 4" xfId="991"/>
    <cellStyle name="Нейтральный 4 2" xfId="992"/>
    <cellStyle name="Нейтральный 5" xfId="993"/>
    <cellStyle name="Нейтральный 5 2" xfId="994"/>
    <cellStyle name="Нейтральный 6" xfId="995"/>
    <cellStyle name="Нейтральный 6 2" xfId="996"/>
    <cellStyle name="Нейтральный 7" xfId="997"/>
    <cellStyle name="Нейтральный 8" xfId="998"/>
    <cellStyle name="Нейтральный 9" xfId="999"/>
    <cellStyle name="Обычный" xfId="0" builtinId="0"/>
    <cellStyle name="Обычный 2" xfId="1"/>
    <cellStyle name="Обычный 2 2" xfId="1000"/>
    <cellStyle name="Обычный 2 2 2" xfId="1001"/>
    <cellStyle name="Обычный 2 2 2 2" xfId="1002"/>
    <cellStyle name="Обычный 2 2 3" xfId="1003"/>
    <cellStyle name="Обычный 2 3" xfId="1004"/>
    <cellStyle name="Обычный 2 4" xfId="1005"/>
    <cellStyle name="Обычный 2 5" xfId="1006"/>
    <cellStyle name="Обычный 2 6" xfId="1007"/>
    <cellStyle name="Обычный 2 7" xfId="1008"/>
    <cellStyle name="Обычный 26" xfId="1009"/>
    <cellStyle name="Обычный 3" xfId="2"/>
    <cellStyle name="Обычный 3 2" xfId="9"/>
    <cellStyle name="Обычный 4" xfId="7"/>
    <cellStyle name="Обычный 4 2" xfId="1011"/>
    <cellStyle name="Обычный 4 3" xfId="1012"/>
    <cellStyle name="Обычный 4 4" xfId="1013"/>
    <cellStyle name="Обычный 4 5" xfId="1010"/>
    <cellStyle name="Обычный 5" xfId="1014"/>
    <cellStyle name="Обычный 5 2" xfId="1015"/>
    <cellStyle name="Обычный 5 2 2" xfId="1016"/>
    <cellStyle name="Обычный 5 2 3" xfId="1017"/>
    <cellStyle name="Обычный 5 3" xfId="1018"/>
    <cellStyle name="Обычный 5 3 2" xfId="1019"/>
    <cellStyle name="Обычный 5 4" xfId="1020"/>
    <cellStyle name="Обычный 6" xfId="1021"/>
    <cellStyle name="Обычный 6 2" xfId="1022"/>
    <cellStyle name="Обычный 6 3" xfId="1023"/>
    <cellStyle name="Обычный 6 4" xfId="1024"/>
    <cellStyle name="Обычный 7" xfId="1025"/>
    <cellStyle name="Обычный 8" xfId="1026"/>
    <cellStyle name="Плохой" xfId="16" builtinId="27" customBuiltin="1"/>
    <cellStyle name="Плохой 10" xfId="1027"/>
    <cellStyle name="Плохой 11" xfId="1028"/>
    <cellStyle name="Плохой 12" xfId="1029"/>
    <cellStyle name="Плохой 13" xfId="1030"/>
    <cellStyle name="Плохой 14" xfId="1031"/>
    <cellStyle name="Плохой 15" xfId="1032"/>
    <cellStyle name="Плохой 16" xfId="1033"/>
    <cellStyle name="Плохой 17" xfId="1034"/>
    <cellStyle name="Плохой 18" xfId="1035"/>
    <cellStyle name="Плохой 19" xfId="1036"/>
    <cellStyle name="Плохой 2" xfId="1037"/>
    <cellStyle name="Плохой 2 2" xfId="1038"/>
    <cellStyle name="Плохой 2 2 2" xfId="1039"/>
    <cellStyle name="Плохой 2 3" xfId="1040"/>
    <cellStyle name="Плохой 2 4" xfId="1041"/>
    <cellStyle name="Плохой 2 5" xfId="1042"/>
    <cellStyle name="Плохой 3" xfId="1043"/>
    <cellStyle name="Плохой 3 2" xfId="1044"/>
    <cellStyle name="Плохой 4" xfId="1045"/>
    <cellStyle name="Плохой 4 2" xfId="1046"/>
    <cellStyle name="Плохой 5" xfId="1047"/>
    <cellStyle name="Плохой 5 2" xfId="1048"/>
    <cellStyle name="Плохой 6" xfId="1049"/>
    <cellStyle name="Плохой 6 2" xfId="1050"/>
    <cellStyle name="Плохой 7" xfId="1051"/>
    <cellStyle name="Плохой 8" xfId="1052"/>
    <cellStyle name="Плохой 9" xfId="1053"/>
    <cellStyle name="Пояснение" xfId="25" builtinId="53" customBuiltin="1"/>
    <cellStyle name="Пояснение 10" xfId="1054"/>
    <cellStyle name="Пояснение 11" xfId="1055"/>
    <cellStyle name="Пояснение 12" xfId="1056"/>
    <cellStyle name="Пояснение 13" xfId="1057"/>
    <cellStyle name="Пояснение 14" xfId="1058"/>
    <cellStyle name="Пояснение 15" xfId="1059"/>
    <cellStyle name="Пояснение 16" xfId="1060"/>
    <cellStyle name="Пояснение 17" xfId="1061"/>
    <cellStyle name="Пояснение 18" xfId="1062"/>
    <cellStyle name="Пояснение 19" xfId="1063"/>
    <cellStyle name="Пояснение 2" xfId="1064"/>
    <cellStyle name="Пояснение 2 2" xfId="1065"/>
    <cellStyle name="Пояснение 2 2 2" xfId="1066"/>
    <cellStyle name="Пояснение 2 3" xfId="1067"/>
    <cellStyle name="Пояснение 2 4" xfId="1068"/>
    <cellStyle name="Пояснение 2 5" xfId="1069"/>
    <cellStyle name="Пояснение 3" xfId="1070"/>
    <cellStyle name="Пояснение 3 2" xfId="1071"/>
    <cellStyle name="Пояснение 4" xfId="1072"/>
    <cellStyle name="Пояснение 4 2" xfId="1073"/>
    <cellStyle name="Пояснение 5" xfId="1074"/>
    <cellStyle name="Пояснение 5 2" xfId="1075"/>
    <cellStyle name="Пояснение 6" xfId="1076"/>
    <cellStyle name="Пояснение 6 2" xfId="1077"/>
    <cellStyle name="Пояснение 7" xfId="1078"/>
    <cellStyle name="Пояснение 8" xfId="1079"/>
    <cellStyle name="Пояснение 9" xfId="1080"/>
    <cellStyle name="Примечание" xfId="24" builtinId="10" customBuiltin="1"/>
    <cellStyle name="Примечание 10" xfId="1081"/>
    <cellStyle name="Примечание 11" xfId="1082"/>
    <cellStyle name="Примечание 12" xfId="1083"/>
    <cellStyle name="Примечание 13" xfId="1084"/>
    <cellStyle name="Примечание 14" xfId="1085"/>
    <cellStyle name="Примечание 15" xfId="1086"/>
    <cellStyle name="Примечание 16" xfId="1087"/>
    <cellStyle name="Примечание 17" xfId="1088"/>
    <cellStyle name="Примечание 18" xfId="1089"/>
    <cellStyle name="Примечание 19" xfId="1090"/>
    <cellStyle name="Примечание 2" xfId="1091"/>
    <cellStyle name="Примечание 2 2" xfId="1092"/>
    <cellStyle name="Примечание 2 2 2" xfId="1093"/>
    <cellStyle name="Примечание 2 2 2 2" xfId="1094"/>
    <cellStyle name="Примечание 2 2 3" xfId="1095"/>
    <cellStyle name="Примечание 2 2 3 2" xfId="1096"/>
    <cellStyle name="Примечание 2 2 4" xfId="1097"/>
    <cellStyle name="Примечание 2 3" xfId="1098"/>
    <cellStyle name="Примечание 2 3 2" xfId="1099"/>
    <cellStyle name="Примечание 2 3 2 2" xfId="1100"/>
    <cellStyle name="Примечание 2 3 3" xfId="1101"/>
    <cellStyle name="Примечание 2 3 4" xfId="1102"/>
    <cellStyle name="Примечание 2 4" xfId="1103"/>
    <cellStyle name="Примечание 2 4 2" xfId="1104"/>
    <cellStyle name="Примечание 2 5" xfId="1105"/>
    <cellStyle name="Примечание 2 6" xfId="1106"/>
    <cellStyle name="Примечание 3" xfId="1107"/>
    <cellStyle name="Примечание 3 2" xfId="1108"/>
    <cellStyle name="Примечание 4" xfId="1109"/>
    <cellStyle name="Примечание 4 2" xfId="1110"/>
    <cellStyle name="Примечание 5" xfId="1111"/>
    <cellStyle name="Примечание 5 2" xfId="1112"/>
    <cellStyle name="Примечание 6" xfId="1113"/>
    <cellStyle name="Примечание 6 2" xfId="1114"/>
    <cellStyle name="Примечание 7" xfId="1115"/>
    <cellStyle name="Примечание 8" xfId="1116"/>
    <cellStyle name="Примечание 9" xfId="1117"/>
    <cellStyle name="Связанная ячейка" xfId="21" builtinId="24" customBuiltin="1"/>
    <cellStyle name="Связанная ячейка 10" xfId="1118"/>
    <cellStyle name="Связанная ячейка 11" xfId="1119"/>
    <cellStyle name="Связанная ячейка 12" xfId="1120"/>
    <cellStyle name="Связанная ячейка 13" xfId="1121"/>
    <cellStyle name="Связанная ячейка 14" xfId="1122"/>
    <cellStyle name="Связанная ячейка 15" xfId="1123"/>
    <cellStyle name="Связанная ячейка 16" xfId="1124"/>
    <cellStyle name="Связанная ячейка 17" xfId="1125"/>
    <cellStyle name="Связанная ячейка 18" xfId="1126"/>
    <cellStyle name="Связанная ячейка 19" xfId="1127"/>
    <cellStyle name="Связанная ячейка 2" xfId="1128"/>
    <cellStyle name="Связанная ячейка 2 2" xfId="1129"/>
    <cellStyle name="Связанная ячейка 2 2 2" xfId="1130"/>
    <cellStyle name="Связанная ячейка 2 3" xfId="1131"/>
    <cellStyle name="Связанная ячейка 2 4" xfId="1132"/>
    <cellStyle name="Связанная ячейка 2 5" xfId="1133"/>
    <cellStyle name="Связанная ячейка 3" xfId="1134"/>
    <cellStyle name="Связанная ячейка 3 2" xfId="1135"/>
    <cellStyle name="Связанная ячейка 4" xfId="1136"/>
    <cellStyle name="Связанная ячейка 4 2" xfId="1137"/>
    <cellStyle name="Связанная ячейка 5" xfId="1138"/>
    <cellStyle name="Связанная ячейка 5 2" xfId="1139"/>
    <cellStyle name="Связанная ячейка 6" xfId="1140"/>
    <cellStyle name="Связанная ячейка 6 2" xfId="1141"/>
    <cellStyle name="Связанная ячейка 7" xfId="1142"/>
    <cellStyle name="Связанная ячейка 8" xfId="1143"/>
    <cellStyle name="Связанная ячейка 9" xfId="1144"/>
    <cellStyle name="Текст предупреждения" xfId="23" builtinId="11" customBuiltin="1"/>
    <cellStyle name="Текст предупреждения 10" xfId="1145"/>
    <cellStyle name="Текст предупреждения 11" xfId="1146"/>
    <cellStyle name="Текст предупреждения 12" xfId="1147"/>
    <cellStyle name="Текст предупреждения 13" xfId="1148"/>
    <cellStyle name="Текст предупреждения 14" xfId="1149"/>
    <cellStyle name="Текст предупреждения 15" xfId="1150"/>
    <cellStyle name="Текст предупреждения 16" xfId="1151"/>
    <cellStyle name="Текст предупреждения 17" xfId="1152"/>
    <cellStyle name="Текст предупреждения 18" xfId="1153"/>
    <cellStyle name="Текст предупреждения 19" xfId="1154"/>
    <cellStyle name="Текст предупреждения 2" xfId="1155"/>
    <cellStyle name="Текст предупреждения 2 2" xfId="1156"/>
    <cellStyle name="Текст предупреждения 2 2 2" xfId="1157"/>
    <cellStyle name="Текст предупреждения 2 3" xfId="1158"/>
    <cellStyle name="Текст предупреждения 2 4" xfId="1159"/>
    <cellStyle name="Текст предупреждения 2 5" xfId="1160"/>
    <cellStyle name="Текст предупреждения 2 6" xfId="1161"/>
    <cellStyle name="Текст предупреждения 2 7" xfId="1162"/>
    <cellStyle name="Текст предупреждения 2 8" xfId="1163"/>
    <cellStyle name="Текст предупреждения 2 9" xfId="1164"/>
    <cellStyle name="Текст предупреждения 3" xfId="1165"/>
    <cellStyle name="Текст предупреждения 3 2" xfId="1166"/>
    <cellStyle name="Текст предупреждения 4" xfId="1167"/>
    <cellStyle name="Текст предупреждения 4 2" xfId="1168"/>
    <cellStyle name="Текст предупреждения 5" xfId="1169"/>
    <cellStyle name="Текст предупреждения 5 2" xfId="1170"/>
    <cellStyle name="Текст предупреждения 6" xfId="1171"/>
    <cellStyle name="Текст предупреждения 6 2" xfId="1172"/>
    <cellStyle name="Текст предупреждения 7" xfId="1173"/>
    <cellStyle name="Текст предупреждения 8" xfId="1174"/>
    <cellStyle name="Текст предупреждения 9" xfId="1175"/>
    <cellStyle name="Финансовый" xfId="3" builtinId="3"/>
    <cellStyle name="Финансовый [0] 2" xfId="1177"/>
    <cellStyle name="Финансовый [0] 2 2" xfId="10"/>
    <cellStyle name="Финансовый [0] 3" xfId="1178"/>
    <cellStyle name="Финансовый 10" xfId="1179"/>
    <cellStyle name="Финансовый 10 2" xfId="1180"/>
    <cellStyle name="Финансовый 10 2 2" xfId="1181"/>
    <cellStyle name="Финансовый 10 2 2 2" xfId="1182"/>
    <cellStyle name="Финансовый 10 2 3" xfId="1183"/>
    <cellStyle name="Финансовый 10 3" xfId="1184"/>
    <cellStyle name="Финансовый 10 3 2" xfId="1185"/>
    <cellStyle name="Финансовый 10 4" xfId="1186"/>
    <cellStyle name="Финансовый 11" xfId="1187"/>
    <cellStyle name="Финансовый 11 2" xfId="1188"/>
    <cellStyle name="Финансовый 11 2 2" xfId="1189"/>
    <cellStyle name="Финансовый 11 2 2 2" xfId="1190"/>
    <cellStyle name="Финансовый 11 2 3" xfId="1191"/>
    <cellStyle name="Финансовый 11 3" xfId="1192"/>
    <cellStyle name="Финансовый 11 3 2" xfId="1193"/>
    <cellStyle name="Финансовый 11 4" xfId="1194"/>
    <cellStyle name="Финансовый 12" xfId="1195"/>
    <cellStyle name="Финансовый 12 2" xfId="1196"/>
    <cellStyle name="Финансовый 12 2 2" xfId="1197"/>
    <cellStyle name="Финансовый 12 2 2 2" xfId="1198"/>
    <cellStyle name="Финансовый 12 2 3" xfId="1199"/>
    <cellStyle name="Финансовый 12 3" xfId="1200"/>
    <cellStyle name="Финансовый 12 3 2" xfId="1201"/>
    <cellStyle name="Финансовый 12 4" xfId="1202"/>
    <cellStyle name="Финансовый 13" xfId="1203"/>
    <cellStyle name="Финансовый 13 2" xfId="1204"/>
    <cellStyle name="Финансовый 13 2 2" xfId="1205"/>
    <cellStyle name="Финансовый 13 2 2 2" xfId="1206"/>
    <cellStyle name="Финансовый 13 2 3" xfId="1207"/>
    <cellStyle name="Финансовый 13 3" xfId="1208"/>
    <cellStyle name="Финансовый 13 3 2" xfId="1209"/>
    <cellStyle name="Финансовый 13 4" xfId="1210"/>
    <cellStyle name="Финансовый 14" xfId="1211"/>
    <cellStyle name="Финансовый 14 2" xfId="1212"/>
    <cellStyle name="Финансовый 14 2 2" xfId="1213"/>
    <cellStyle name="Финансовый 14 2 2 2" xfId="1214"/>
    <cellStyle name="Финансовый 14 2 3" xfId="1215"/>
    <cellStyle name="Финансовый 14 3" xfId="1216"/>
    <cellStyle name="Финансовый 14 3 2" xfId="1217"/>
    <cellStyle name="Финансовый 14 4" xfId="1218"/>
    <cellStyle name="Финансовый 15" xfId="1219"/>
    <cellStyle name="Финансовый 15 2" xfId="1220"/>
    <cellStyle name="Финансовый 15 2 2" xfId="1221"/>
    <cellStyle name="Финансовый 15 2 2 2" xfId="1222"/>
    <cellStyle name="Финансовый 15 2 3" xfId="1223"/>
    <cellStyle name="Финансовый 15 3" xfId="1224"/>
    <cellStyle name="Финансовый 15 3 2" xfId="1225"/>
    <cellStyle name="Финансовый 15 4" xfId="1226"/>
    <cellStyle name="Финансовый 16" xfId="1227"/>
    <cellStyle name="Финансовый 16 2" xfId="1228"/>
    <cellStyle name="Финансовый 16 2 2" xfId="1229"/>
    <cellStyle name="Финансовый 16 2 2 2" xfId="1230"/>
    <cellStyle name="Финансовый 16 2 3" xfId="1231"/>
    <cellStyle name="Финансовый 16 3" xfId="1232"/>
    <cellStyle name="Финансовый 16 3 2" xfId="1233"/>
    <cellStyle name="Финансовый 16 4" xfId="1234"/>
    <cellStyle name="Финансовый 17" xfId="1235"/>
    <cellStyle name="Финансовый 17 2" xfId="1236"/>
    <cellStyle name="Финансовый 17 2 2" xfId="1237"/>
    <cellStyle name="Финансовый 17 2 2 2" xfId="1238"/>
    <cellStyle name="Финансовый 17 2 3" xfId="1239"/>
    <cellStyle name="Финансовый 17 3" xfId="1240"/>
    <cellStyle name="Финансовый 17 3 2" xfId="1241"/>
    <cellStyle name="Финансовый 17 4" xfId="1242"/>
    <cellStyle name="Финансовый 18" xfId="1243"/>
    <cellStyle name="Финансовый 18 2" xfId="1244"/>
    <cellStyle name="Финансовый 18 2 2" xfId="1245"/>
    <cellStyle name="Финансовый 18 2 2 2" xfId="1246"/>
    <cellStyle name="Финансовый 18 2 3" xfId="1247"/>
    <cellStyle name="Финансовый 18 3" xfId="1248"/>
    <cellStyle name="Финансовый 18 3 2" xfId="1249"/>
    <cellStyle name="Финансовый 18 4" xfId="1250"/>
    <cellStyle name="Финансовый 19" xfId="1251"/>
    <cellStyle name="Финансовый 19 2" xfId="1252"/>
    <cellStyle name="Финансовый 19 2 2" xfId="1253"/>
    <cellStyle name="Финансовый 19 2 2 2" xfId="1254"/>
    <cellStyle name="Финансовый 19 2 3" xfId="1255"/>
    <cellStyle name="Финансовый 19 3" xfId="1256"/>
    <cellStyle name="Финансовый 19 3 2" xfId="1257"/>
    <cellStyle name="Финансовый 19 4" xfId="1258"/>
    <cellStyle name="Финансовый 2" xfId="4"/>
    <cellStyle name="Финансовый 2 10" xfId="1260"/>
    <cellStyle name="Финансовый 2 11" xfId="1259"/>
    <cellStyle name="Финансовый 2 2" xfId="1261"/>
    <cellStyle name="Финансовый 2 3" xfId="1262"/>
    <cellStyle name="Финансовый 2 3 2" xfId="1263"/>
    <cellStyle name="Финансовый 2 3 2 2" xfId="1264"/>
    <cellStyle name="Финансовый 2 3 3" xfId="1265"/>
    <cellStyle name="Финансовый 2 4" xfId="1266"/>
    <cellStyle name="Финансовый 2 4 2" xfId="1267"/>
    <cellStyle name="Финансовый 2 5" xfId="1268"/>
    <cellStyle name="Финансовый 2 6" xfId="1269"/>
    <cellStyle name="Финансовый 2 7" xfId="1270"/>
    <cellStyle name="Финансовый 2 8" xfId="1271"/>
    <cellStyle name="Финансовый 2 9" xfId="1272"/>
    <cellStyle name="Финансовый 20" xfId="1273"/>
    <cellStyle name="Финансовый 20 2" xfId="1274"/>
    <cellStyle name="Финансовый 20 2 2" xfId="1275"/>
    <cellStyle name="Финансовый 20 2 2 2" xfId="1276"/>
    <cellStyle name="Финансовый 20 2 3" xfId="1277"/>
    <cellStyle name="Финансовый 20 3" xfId="1278"/>
    <cellStyle name="Финансовый 20 3 2" xfId="1279"/>
    <cellStyle name="Финансовый 20 4" xfId="1280"/>
    <cellStyle name="Финансовый 21" xfId="1281"/>
    <cellStyle name="Финансовый 21 2" xfId="1282"/>
    <cellStyle name="Финансовый 21 2 2" xfId="1283"/>
    <cellStyle name="Финансовый 21 2 2 2" xfId="1284"/>
    <cellStyle name="Финансовый 21 2 3" xfId="1285"/>
    <cellStyle name="Финансовый 21 3" xfId="1286"/>
    <cellStyle name="Финансовый 21 3 2" xfId="1287"/>
    <cellStyle name="Финансовый 21 4" xfId="1288"/>
    <cellStyle name="Финансовый 22" xfId="1289"/>
    <cellStyle name="Финансовый 22 2" xfId="1290"/>
    <cellStyle name="Финансовый 22 2 2" xfId="1291"/>
    <cellStyle name="Финансовый 22 2 2 2" xfId="1292"/>
    <cellStyle name="Финансовый 22 2 3" xfId="1293"/>
    <cellStyle name="Финансовый 22 3" xfId="1294"/>
    <cellStyle name="Финансовый 22 3 2" xfId="1295"/>
    <cellStyle name="Финансовый 22 4" xfId="1296"/>
    <cellStyle name="Финансовый 23" xfId="1297"/>
    <cellStyle name="Финансовый 23 2" xfId="1298"/>
    <cellStyle name="Финансовый 23 2 2" xfId="1299"/>
    <cellStyle name="Финансовый 23 2 2 2" xfId="1300"/>
    <cellStyle name="Финансовый 23 2 3" xfId="1301"/>
    <cellStyle name="Финансовый 23 3" xfId="1302"/>
    <cellStyle name="Финансовый 23 3 2" xfId="1303"/>
    <cellStyle name="Финансовый 23 4" xfId="1304"/>
    <cellStyle name="Финансовый 24" xfId="1305"/>
    <cellStyle name="Финансовый 24 2" xfId="1306"/>
    <cellStyle name="Финансовый 24 2 2" xfId="1307"/>
    <cellStyle name="Финансовый 24 2 2 2" xfId="1308"/>
    <cellStyle name="Финансовый 24 2 3" xfId="1309"/>
    <cellStyle name="Финансовый 24 3" xfId="1310"/>
    <cellStyle name="Финансовый 24 3 2" xfId="1311"/>
    <cellStyle name="Финансовый 24 4" xfId="1312"/>
    <cellStyle name="Финансовый 25" xfId="1313"/>
    <cellStyle name="Финансовый 25 2" xfId="1314"/>
    <cellStyle name="Финансовый 25 2 2" xfId="1315"/>
    <cellStyle name="Финансовый 25 2 2 2" xfId="1316"/>
    <cellStyle name="Финансовый 25 2 3" xfId="1317"/>
    <cellStyle name="Финансовый 25 3" xfId="1318"/>
    <cellStyle name="Финансовый 25 3 2" xfId="1319"/>
    <cellStyle name="Финансовый 25 4" xfId="1320"/>
    <cellStyle name="Финансовый 26" xfId="1321"/>
    <cellStyle name="Финансовый 26 2" xfId="1322"/>
    <cellStyle name="Финансовый 26 2 2" xfId="1323"/>
    <cellStyle name="Финансовый 26 3" xfId="1324"/>
    <cellStyle name="Финансовый 27" xfId="1325"/>
    <cellStyle name="Финансовый 27 2" xfId="1326"/>
    <cellStyle name="Финансовый 27 2 2" xfId="1327"/>
    <cellStyle name="Финансовый 27 2 2 2" xfId="1328"/>
    <cellStyle name="Финансовый 27 2 3" xfId="1329"/>
    <cellStyle name="Финансовый 27 3" xfId="1330"/>
    <cellStyle name="Финансовый 27 3 2" xfId="1331"/>
    <cellStyle name="Финансовый 27 4" xfId="1332"/>
    <cellStyle name="Финансовый 28" xfId="1333"/>
    <cellStyle name="Финансовый 28 2" xfId="1334"/>
    <cellStyle name="Финансовый 28 2 2" xfId="1335"/>
    <cellStyle name="Финансовый 28 2 2 2" xfId="1336"/>
    <cellStyle name="Финансовый 28 2 3" xfId="1337"/>
    <cellStyle name="Финансовый 28 3" xfId="1338"/>
    <cellStyle name="Финансовый 28 3 2" xfId="1339"/>
    <cellStyle name="Финансовый 28 4" xfId="1340"/>
    <cellStyle name="Финансовый 29" xfId="1341"/>
    <cellStyle name="Финансовый 29 2" xfId="1342"/>
    <cellStyle name="Финансовый 29 2 2" xfId="1343"/>
    <cellStyle name="Финансовый 29 2 2 2" xfId="1344"/>
    <cellStyle name="Финансовый 29 2 3" xfId="1345"/>
    <cellStyle name="Финансовый 29 3" xfId="1346"/>
    <cellStyle name="Финансовый 29 3 2" xfId="1347"/>
    <cellStyle name="Финансовый 29 4" xfId="1348"/>
    <cellStyle name="Финансовый 3" xfId="5"/>
    <cellStyle name="Финансовый 3 2" xfId="6"/>
    <cellStyle name="Финансовый 3 2 2" xfId="1351"/>
    <cellStyle name="Финансовый 3 2 2 2" xfId="1352"/>
    <cellStyle name="Финансовый 3 2 3" xfId="1353"/>
    <cellStyle name="Финансовый 3 2 4" xfId="1350"/>
    <cellStyle name="Финансовый 3 3" xfId="1354"/>
    <cellStyle name="Финансовый 3 3 2" xfId="1355"/>
    <cellStyle name="Финансовый 3 4" xfId="1356"/>
    <cellStyle name="Финансовый 3 5" xfId="1349"/>
    <cellStyle name="Финансовый 30" xfId="1357"/>
    <cellStyle name="Финансовый 30 2" xfId="1358"/>
    <cellStyle name="Финансовый 30 2 2" xfId="1359"/>
    <cellStyle name="Финансовый 30 2 2 2" xfId="1360"/>
    <cellStyle name="Финансовый 30 2 3" xfId="1361"/>
    <cellStyle name="Финансовый 30 3" xfId="1362"/>
    <cellStyle name="Финансовый 30 3 2" xfId="1363"/>
    <cellStyle name="Финансовый 30 4" xfId="1364"/>
    <cellStyle name="Финансовый 31" xfId="1365"/>
    <cellStyle name="Финансовый 31 2" xfId="1366"/>
    <cellStyle name="Финансовый 31 2 2" xfId="1367"/>
    <cellStyle name="Финансовый 31 2 2 2" xfId="1368"/>
    <cellStyle name="Финансовый 31 2 3" xfId="1369"/>
    <cellStyle name="Финансовый 31 3" xfId="1370"/>
    <cellStyle name="Финансовый 31 3 2" xfId="1371"/>
    <cellStyle name="Финансовый 31 4" xfId="1372"/>
    <cellStyle name="Финансовый 32" xfId="1373"/>
    <cellStyle name="Финансовый 32 2" xfId="1374"/>
    <cellStyle name="Финансовый 32 2 2" xfId="1375"/>
    <cellStyle name="Финансовый 32 2 2 2" xfId="1376"/>
    <cellStyle name="Финансовый 32 2 3" xfId="1377"/>
    <cellStyle name="Финансовый 32 3" xfId="1378"/>
    <cellStyle name="Финансовый 32 3 2" xfId="1379"/>
    <cellStyle name="Финансовый 32 4" xfId="1380"/>
    <cellStyle name="Финансовый 33" xfId="1381"/>
    <cellStyle name="Финансовый 33 2" xfId="1382"/>
    <cellStyle name="Финансовый 33 2 2" xfId="1383"/>
    <cellStyle name="Финансовый 33 2 2 2" xfId="1384"/>
    <cellStyle name="Финансовый 33 2 3" xfId="1385"/>
    <cellStyle name="Финансовый 33 3" xfId="1386"/>
    <cellStyle name="Финансовый 33 3 2" xfId="1387"/>
    <cellStyle name="Финансовый 33 4" xfId="1388"/>
    <cellStyle name="Финансовый 34" xfId="1389"/>
    <cellStyle name="Финансовый 34 2" xfId="1390"/>
    <cellStyle name="Финансовый 34 2 2" xfId="1391"/>
    <cellStyle name="Финансовый 34 2 2 2" xfId="1392"/>
    <cellStyle name="Финансовый 34 2 3" xfId="1393"/>
    <cellStyle name="Финансовый 34 3" xfId="1394"/>
    <cellStyle name="Финансовый 34 3 2" xfId="1395"/>
    <cellStyle name="Финансовый 34 4" xfId="1396"/>
    <cellStyle name="Финансовый 35" xfId="1397"/>
    <cellStyle name="Финансовый 35 2" xfId="1398"/>
    <cellStyle name="Финансовый 35 2 2" xfId="1399"/>
    <cellStyle name="Финансовый 35 2 2 2" xfId="1400"/>
    <cellStyle name="Финансовый 35 2 3" xfId="1401"/>
    <cellStyle name="Финансовый 35 3" xfId="1402"/>
    <cellStyle name="Финансовый 35 3 2" xfId="1403"/>
    <cellStyle name="Финансовый 35 4" xfId="1404"/>
    <cellStyle name="Финансовый 36" xfId="1405"/>
    <cellStyle name="Финансовый 36 2" xfId="1406"/>
    <cellStyle name="Финансовый 36 2 2" xfId="1407"/>
    <cellStyle name="Финансовый 36 2 2 2" xfId="1408"/>
    <cellStyle name="Финансовый 36 2 3" xfId="1409"/>
    <cellStyle name="Финансовый 36 3" xfId="1410"/>
    <cellStyle name="Финансовый 36 3 2" xfId="1411"/>
    <cellStyle name="Финансовый 36 4" xfId="1412"/>
    <cellStyle name="Финансовый 37" xfId="1413"/>
    <cellStyle name="Финансовый 37 2" xfId="1414"/>
    <cellStyle name="Финансовый 37 2 2" xfId="1415"/>
    <cellStyle name="Финансовый 37 2 2 2" xfId="1416"/>
    <cellStyle name="Финансовый 37 2 3" xfId="1417"/>
    <cellStyle name="Финансовый 37 3" xfId="1418"/>
    <cellStyle name="Финансовый 37 3 2" xfId="1419"/>
    <cellStyle name="Финансовый 37 4" xfId="1420"/>
    <cellStyle name="Финансовый 38" xfId="1421"/>
    <cellStyle name="Финансовый 38 2" xfId="1422"/>
    <cellStyle name="Финансовый 38 2 2" xfId="1423"/>
    <cellStyle name="Финансовый 38 2 2 2" xfId="1424"/>
    <cellStyle name="Финансовый 38 2 3" xfId="1425"/>
    <cellStyle name="Финансовый 38 3" xfId="1426"/>
    <cellStyle name="Финансовый 38 3 2" xfId="1427"/>
    <cellStyle name="Финансовый 38 4" xfId="1428"/>
    <cellStyle name="Финансовый 39" xfId="1429"/>
    <cellStyle name="Финансовый 39 2" xfId="1430"/>
    <cellStyle name="Финансовый 39 2 2" xfId="1431"/>
    <cellStyle name="Финансовый 39 2 2 2" xfId="1432"/>
    <cellStyle name="Финансовый 39 2 3" xfId="1433"/>
    <cellStyle name="Финансовый 39 3" xfId="1434"/>
    <cellStyle name="Финансовый 39 3 2" xfId="1435"/>
    <cellStyle name="Финансовый 39 4" xfId="1436"/>
    <cellStyle name="Финансовый 4" xfId="1437"/>
    <cellStyle name="Финансовый 4 2" xfId="1438"/>
    <cellStyle name="Финансовый 4 2 2" xfId="1439"/>
    <cellStyle name="Финансовый 4 2 2 2" xfId="1440"/>
    <cellStyle name="Финансовый 4 2 3" xfId="1441"/>
    <cellStyle name="Финансовый 4 3" xfId="1442"/>
    <cellStyle name="Финансовый 4 3 2" xfId="1443"/>
    <cellStyle name="Финансовый 4 4" xfId="1444"/>
    <cellStyle name="Финансовый 40" xfId="1445"/>
    <cellStyle name="Финансовый 40 2" xfId="1446"/>
    <cellStyle name="Финансовый 40 2 2" xfId="1447"/>
    <cellStyle name="Финансовый 40 2 2 2" xfId="1448"/>
    <cellStyle name="Финансовый 40 2 3" xfId="1449"/>
    <cellStyle name="Финансовый 40 3" xfId="1450"/>
    <cellStyle name="Финансовый 40 3 2" xfId="1451"/>
    <cellStyle name="Финансовый 40 4" xfId="1452"/>
    <cellStyle name="Финансовый 41" xfId="1453"/>
    <cellStyle name="Финансовый 41 2" xfId="1454"/>
    <cellStyle name="Финансовый 41 2 2" xfId="1455"/>
    <cellStyle name="Финансовый 41 2 2 2" xfId="1456"/>
    <cellStyle name="Финансовый 41 2 3" xfId="1457"/>
    <cellStyle name="Финансовый 41 3" xfId="1458"/>
    <cellStyle name="Финансовый 41 3 2" xfId="1459"/>
    <cellStyle name="Финансовый 41 4" xfId="1460"/>
    <cellStyle name="Финансовый 42" xfId="1461"/>
    <cellStyle name="Финансовый 42 2" xfId="1462"/>
    <cellStyle name="Финансовый 42 2 2" xfId="1463"/>
    <cellStyle name="Финансовый 42 2 2 2" xfId="1464"/>
    <cellStyle name="Финансовый 42 2 3" xfId="1465"/>
    <cellStyle name="Финансовый 42 3" xfId="1466"/>
    <cellStyle name="Финансовый 42 3 2" xfId="1467"/>
    <cellStyle name="Финансовый 42 4" xfId="1468"/>
    <cellStyle name="Финансовый 43" xfId="1469"/>
    <cellStyle name="Финансовый 43 2" xfId="1470"/>
    <cellStyle name="Финансовый 43 2 2" xfId="1471"/>
    <cellStyle name="Финансовый 43 2 2 2" xfId="1472"/>
    <cellStyle name="Финансовый 43 2 3" xfId="1473"/>
    <cellStyle name="Финансовый 43 3" xfId="1474"/>
    <cellStyle name="Финансовый 43 3 2" xfId="1475"/>
    <cellStyle name="Финансовый 43 4" xfId="1476"/>
    <cellStyle name="Финансовый 44" xfId="1477"/>
    <cellStyle name="Финансовый 44 2" xfId="1478"/>
    <cellStyle name="Финансовый 44 2 2" xfId="1479"/>
    <cellStyle name="Финансовый 44 3" xfId="1480"/>
    <cellStyle name="Финансовый 45" xfId="1481"/>
    <cellStyle name="Финансовый 45 2" xfId="1482"/>
    <cellStyle name="Финансовый 45 2 2" xfId="1483"/>
    <cellStyle name="Финансовый 45 3" xfId="1484"/>
    <cellStyle name="Финансовый 46" xfId="1485"/>
    <cellStyle name="Финансовый 46 2" xfId="1486"/>
    <cellStyle name="Финансовый 47" xfId="1487"/>
    <cellStyle name="Финансовый 47 2" xfId="1488"/>
    <cellStyle name="Финансовый 48" xfId="1489"/>
    <cellStyle name="Финансовый 48 2" xfId="1490"/>
    <cellStyle name="Финансовый 49" xfId="1491"/>
    <cellStyle name="Финансовый 49 2" xfId="1492"/>
    <cellStyle name="Финансовый 5" xfId="1493"/>
    <cellStyle name="Финансовый 5 2" xfId="1494"/>
    <cellStyle name="Финансовый 5 2 2" xfId="1495"/>
    <cellStyle name="Финансовый 5 2 2 2" xfId="1496"/>
    <cellStyle name="Финансовый 5 2 3" xfId="1497"/>
    <cellStyle name="Финансовый 5 3" xfId="1498"/>
    <cellStyle name="Финансовый 5 3 2" xfId="1499"/>
    <cellStyle name="Финансовый 5 4" xfId="1500"/>
    <cellStyle name="Финансовый 50" xfId="1501"/>
    <cellStyle name="Финансовый 50 2" xfId="1502"/>
    <cellStyle name="Финансовый 51" xfId="1503"/>
    <cellStyle name="Финансовый 51 2" xfId="1504"/>
    <cellStyle name="Финансовый 52" xfId="1505"/>
    <cellStyle name="Финансовый 52 2" xfId="1506"/>
    <cellStyle name="Финансовый 53" xfId="1507"/>
    <cellStyle name="Финансовый 53 2" xfId="1508"/>
    <cellStyle name="Финансовый 54" xfId="1509"/>
    <cellStyle name="Финансовый 54 2" xfId="1510"/>
    <cellStyle name="Финансовый 55" xfId="1511"/>
    <cellStyle name="Финансовый 55 2" xfId="1512"/>
    <cellStyle name="Финансовый 56" xfId="1513"/>
    <cellStyle name="Финансовый 56 2" xfId="1514"/>
    <cellStyle name="Финансовый 57" xfId="1515"/>
    <cellStyle name="Финансовый 57 2" xfId="1516"/>
    <cellStyle name="Финансовый 58" xfId="1517"/>
    <cellStyle name="Финансовый 58 2" xfId="1518"/>
    <cellStyle name="Финансовый 59" xfId="1519"/>
    <cellStyle name="Финансовый 59 2" xfId="1520"/>
    <cellStyle name="Финансовый 6" xfId="1521"/>
    <cellStyle name="Финансовый 6 2" xfId="1522"/>
    <cellStyle name="Финансовый 6 2 2" xfId="1523"/>
    <cellStyle name="Финансовый 6 2 2 2" xfId="1524"/>
    <cellStyle name="Финансовый 6 2 3" xfId="1525"/>
    <cellStyle name="Финансовый 6 3" xfId="1526"/>
    <cellStyle name="Финансовый 6 3 2" xfId="1527"/>
    <cellStyle name="Финансовый 6 4" xfId="1528"/>
    <cellStyle name="Финансовый 60" xfId="1529"/>
    <cellStyle name="Финансовый 60 2" xfId="1530"/>
    <cellStyle name="Финансовый 61" xfId="1531"/>
    <cellStyle name="Финансовый 61 2" xfId="1532"/>
    <cellStyle name="Финансовый 62" xfId="1533"/>
    <cellStyle name="Финансовый 62 2" xfId="1534"/>
    <cellStyle name="Финансовый 63" xfId="1535"/>
    <cellStyle name="Финансовый 63 2" xfId="1536"/>
    <cellStyle name="Финансовый 64" xfId="1537"/>
    <cellStyle name="Финансовый 64 2" xfId="1538"/>
    <cellStyle name="Финансовый 65" xfId="1539"/>
    <cellStyle name="Финансовый 65 2" xfId="1540"/>
    <cellStyle name="Финансовый 66" xfId="1541"/>
    <cellStyle name="Финансовый 66 2" xfId="1542"/>
    <cellStyle name="Финансовый 67" xfId="1543"/>
    <cellStyle name="Финансовый 67 2" xfId="1544"/>
    <cellStyle name="Финансовый 68" xfId="1545"/>
    <cellStyle name="Финансовый 68 2" xfId="1546"/>
    <cellStyle name="Финансовый 69" xfId="1547"/>
    <cellStyle name="Финансовый 69 2" xfId="1548"/>
    <cellStyle name="Финансовый 7" xfId="1549"/>
    <cellStyle name="Финансовый 7 2" xfId="1550"/>
    <cellStyle name="Финансовый 7 2 2" xfId="1551"/>
    <cellStyle name="Финансовый 7 2 2 2" xfId="1552"/>
    <cellStyle name="Финансовый 7 2 3" xfId="1553"/>
    <cellStyle name="Финансовый 7 3" xfId="1554"/>
    <cellStyle name="Финансовый 7 3 2" xfId="1555"/>
    <cellStyle name="Финансовый 7 4" xfId="1556"/>
    <cellStyle name="Финансовый 70" xfId="1557"/>
    <cellStyle name="Финансовый 70 2" xfId="1558"/>
    <cellStyle name="Финансовый 71" xfId="1559"/>
    <cellStyle name="Финансовый 71 2" xfId="1560"/>
    <cellStyle name="Финансовый 72" xfId="1561"/>
    <cellStyle name="Финансовый 72 2" xfId="1562"/>
    <cellStyle name="Финансовый 73" xfId="1563"/>
    <cellStyle name="Финансовый 73 2" xfId="1564"/>
    <cellStyle name="Финансовый 74" xfId="1565"/>
    <cellStyle name="Финансовый 74 2" xfId="1566"/>
    <cellStyle name="Финансовый 75" xfId="1567"/>
    <cellStyle name="Финансовый 75 2" xfId="1568"/>
    <cellStyle name="Финансовый 76" xfId="1569"/>
    <cellStyle name="Финансовый 76 2" xfId="1570"/>
    <cellStyle name="Финансовый 77" xfId="1571"/>
    <cellStyle name="Финансовый 77 2" xfId="1572"/>
    <cellStyle name="Финансовый 78" xfId="1573"/>
    <cellStyle name="Финансовый 78 2" xfId="1574"/>
    <cellStyle name="Финансовый 79" xfId="1575"/>
    <cellStyle name="Финансовый 79 2" xfId="1576"/>
    <cellStyle name="Финансовый 8" xfId="1577"/>
    <cellStyle name="Финансовый 8 2" xfId="1578"/>
    <cellStyle name="Финансовый 8 2 2" xfId="1579"/>
    <cellStyle name="Финансовый 8 2 2 2" xfId="1580"/>
    <cellStyle name="Финансовый 8 2 3" xfId="1581"/>
    <cellStyle name="Финансовый 8 3" xfId="1582"/>
    <cellStyle name="Финансовый 8 3 2" xfId="1583"/>
    <cellStyle name="Финансовый 8 4" xfId="1584"/>
    <cellStyle name="Финансовый 80" xfId="1585"/>
    <cellStyle name="Финансовый 80 2" xfId="1586"/>
    <cellStyle name="Финансовый 81" xfId="1587"/>
    <cellStyle name="Финансовый 81 2" xfId="1588"/>
    <cellStyle name="Финансовый 82" xfId="1589"/>
    <cellStyle name="Финансовый 82 2" xfId="1590"/>
    <cellStyle name="Финансовый 83" xfId="1591"/>
    <cellStyle name="Финансовый 83 2" xfId="1592"/>
    <cellStyle name="Финансовый 84" xfId="1593"/>
    <cellStyle name="Финансовый 84 2" xfId="1594"/>
    <cellStyle name="Финансовый 85" xfId="1595"/>
    <cellStyle name="Финансовый 85 2" xfId="1596"/>
    <cellStyle name="Финансовый 86" xfId="1597"/>
    <cellStyle name="Финансовый 86 2" xfId="1598"/>
    <cellStyle name="Финансовый 87" xfId="1176"/>
    <cellStyle name="Финансовый 9" xfId="1599"/>
    <cellStyle name="Финансовый 9 2" xfId="1600"/>
    <cellStyle name="Финансовый 9 2 2" xfId="1601"/>
    <cellStyle name="Финансовый 9 2 2 2" xfId="1602"/>
    <cellStyle name="Финансовый 9 2 3" xfId="1603"/>
    <cellStyle name="Финансовый 9 3" xfId="1604"/>
    <cellStyle name="Финансовый 9 3 2" xfId="1605"/>
    <cellStyle name="Финансовый 9 4" xfId="1606"/>
    <cellStyle name="Хороший" xfId="15" builtinId="26" customBuiltin="1"/>
    <cellStyle name="Хороший 10" xfId="1607"/>
    <cellStyle name="Хороший 11" xfId="1608"/>
    <cellStyle name="Хороший 12" xfId="1609"/>
    <cellStyle name="Хороший 13" xfId="1610"/>
    <cellStyle name="Хороший 14" xfId="1611"/>
    <cellStyle name="Хороший 15" xfId="1612"/>
    <cellStyle name="Хороший 16" xfId="1613"/>
    <cellStyle name="Хороший 17" xfId="1614"/>
    <cellStyle name="Хороший 18" xfId="1615"/>
    <cellStyle name="Хороший 19" xfId="1616"/>
    <cellStyle name="Хороший 2" xfId="1617"/>
    <cellStyle name="Хороший 2 2" xfId="1618"/>
    <cellStyle name="Хороший 2 2 2" xfId="1619"/>
    <cellStyle name="Хороший 2 3" xfId="1620"/>
    <cellStyle name="Хороший 2 4" xfId="1621"/>
    <cellStyle name="Хороший 2 5" xfId="1622"/>
    <cellStyle name="Хороший 3" xfId="1623"/>
    <cellStyle name="Хороший 3 2" xfId="1624"/>
    <cellStyle name="Хороший 4" xfId="1625"/>
    <cellStyle name="Хороший 4 2" xfId="1626"/>
    <cellStyle name="Хороший 5" xfId="1627"/>
    <cellStyle name="Хороший 5 2" xfId="1628"/>
    <cellStyle name="Хороший 6" xfId="1629"/>
    <cellStyle name="Хороший 6 2" xfId="1630"/>
    <cellStyle name="Хороший 7" xfId="1631"/>
    <cellStyle name="Хороший 8" xfId="1632"/>
    <cellStyle name="Хороший 9" xfId="163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R139"/>
  <sheetViews>
    <sheetView tabSelected="1" zoomScale="80" zoomScaleNormal="80" workbookViewId="0">
      <pane xSplit="2" ySplit="10" topLeftCell="C11" activePane="bottomRight" state="frozen"/>
      <selection pane="topRight" activeCell="C1" sqref="C1"/>
      <selection pane="bottomLeft" activeCell="A10" sqref="A10"/>
      <selection pane="bottomRight" activeCell="A6" sqref="A6:BA6"/>
    </sheetView>
  </sheetViews>
  <sheetFormatPr defaultColWidth="9.140625" defaultRowHeight="12.75" x14ac:dyDescent="0.2"/>
  <cols>
    <col min="1" max="1" width="7.5703125" style="11" customWidth="1"/>
    <col min="2" max="2" width="57.28515625" style="17" customWidth="1"/>
    <col min="3" max="3" width="8.7109375" style="1" customWidth="1"/>
    <col min="4" max="4" width="10.7109375" style="43" customWidth="1"/>
    <col min="5" max="5" width="8.7109375" style="1" customWidth="1"/>
    <col min="6" max="6" width="10.7109375" style="43" customWidth="1"/>
    <col min="7" max="7" width="8.7109375" style="1" customWidth="1"/>
    <col min="8" max="8" width="10.7109375" style="43" customWidth="1"/>
    <col min="9" max="9" width="8.7109375" style="1" customWidth="1"/>
    <col min="10" max="10" width="10.7109375" style="1" customWidth="1"/>
    <col min="11" max="11" width="8.7109375" style="1" customWidth="1"/>
    <col min="12" max="12" width="10.7109375" style="43" customWidth="1"/>
    <col min="13" max="13" width="8.7109375" style="1" hidden="1" customWidth="1"/>
    <col min="14" max="14" width="10.7109375" style="1" hidden="1" customWidth="1"/>
    <col min="15" max="15" width="8.7109375" style="1" hidden="1" customWidth="1"/>
    <col min="16" max="16" width="10.7109375" style="1" hidden="1" customWidth="1"/>
    <col min="17" max="17" width="8.7109375" style="1" hidden="1" customWidth="1"/>
    <col min="18" max="18" width="9.85546875" style="43" hidden="1" customWidth="1"/>
    <col min="19" max="19" width="8.7109375" style="1" customWidth="1"/>
    <col min="20" max="20" width="12.140625" style="43" customWidth="1"/>
    <col min="21" max="21" width="8.7109375" style="1" hidden="1" customWidth="1"/>
    <col min="22" max="22" width="10.7109375" style="1" hidden="1" customWidth="1"/>
    <col min="23" max="23" width="8.7109375" style="1" customWidth="1"/>
    <col min="24" max="24" width="10.7109375" style="1" customWidth="1"/>
    <col min="25" max="25" width="8.7109375" style="1" customWidth="1"/>
    <col min="26" max="26" width="10.7109375" style="1" customWidth="1"/>
    <col min="27" max="27" width="8.7109375" style="1" customWidth="1"/>
    <col min="28" max="28" width="14.28515625" style="43" customWidth="1"/>
    <col min="29" max="29" width="8.7109375" style="1" hidden="1" customWidth="1"/>
    <col min="30" max="30" width="10.7109375" style="1" hidden="1" customWidth="1"/>
    <col min="31" max="32" width="12.28515625" style="1" hidden="1" customWidth="1"/>
    <col min="33" max="34" width="12.5703125" style="1" hidden="1" customWidth="1"/>
    <col min="35" max="35" width="15.28515625" style="1" customWidth="1"/>
    <col min="36" max="37" width="10.7109375" style="1" hidden="1" customWidth="1"/>
    <col min="38" max="38" width="8.7109375" style="1" hidden="1" customWidth="1"/>
    <col min="39" max="39" width="10.7109375" style="1" hidden="1" customWidth="1"/>
    <col min="40" max="40" width="8.7109375" style="1" hidden="1" customWidth="1"/>
    <col min="41" max="41" width="10.7109375" style="1" hidden="1" customWidth="1"/>
    <col min="42" max="42" width="8.7109375" style="1" hidden="1" customWidth="1"/>
    <col min="43" max="43" width="10.7109375" style="1" hidden="1" customWidth="1"/>
    <col min="44" max="44" width="8.7109375" style="1" hidden="1" customWidth="1"/>
    <col min="45" max="45" width="10.7109375" style="11" hidden="1" customWidth="1"/>
    <col min="46" max="46" width="8.7109375" style="11" hidden="1" customWidth="1"/>
    <col min="47" max="50" width="9.85546875" style="11" hidden="1" customWidth="1"/>
    <col min="51" max="52" width="12.42578125" style="11" hidden="1" customWidth="1"/>
    <col min="53" max="53" width="15.85546875" style="11" customWidth="1"/>
    <col min="54" max="54" width="9.140625" style="11" customWidth="1"/>
    <col min="55" max="55" width="14.85546875" style="11" customWidth="1"/>
    <col min="56" max="16384" width="9.140625" style="11"/>
  </cols>
  <sheetData>
    <row r="1" spans="1:76" ht="15" hidden="1" customHeight="1" x14ac:dyDescent="0.2">
      <c r="A1" s="21"/>
      <c r="B1" s="22"/>
      <c r="C1" s="23"/>
      <c r="D1" s="44"/>
      <c r="E1" s="23"/>
      <c r="F1" s="44"/>
      <c r="G1" s="23"/>
      <c r="H1" s="44"/>
      <c r="I1" s="23"/>
      <c r="J1" s="23"/>
      <c r="K1" s="23"/>
      <c r="L1" s="44"/>
      <c r="M1" s="23"/>
      <c r="N1" s="11"/>
      <c r="O1" s="11"/>
      <c r="P1" s="11"/>
      <c r="Q1" s="11"/>
      <c r="R1" s="37"/>
      <c r="S1" s="23"/>
      <c r="T1" s="44"/>
      <c r="U1" s="23"/>
      <c r="V1" s="23"/>
      <c r="W1" s="23"/>
      <c r="X1" s="23"/>
      <c r="Y1" s="23"/>
      <c r="Z1" s="23"/>
      <c r="AA1" s="23"/>
      <c r="AB1" s="44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1"/>
      <c r="AT1" s="21"/>
      <c r="AU1" s="21"/>
      <c r="AV1" s="21"/>
      <c r="AW1" s="21"/>
      <c r="AX1" s="24"/>
      <c r="AY1" s="77" t="s">
        <v>57</v>
      </c>
      <c r="AZ1" s="77"/>
      <c r="BA1" s="77"/>
      <c r="BB1" s="31"/>
    </row>
    <row r="2" spans="1:76" ht="15" customHeight="1" x14ac:dyDescent="0.2">
      <c r="A2" s="21"/>
      <c r="B2" s="22"/>
      <c r="C2" s="23"/>
      <c r="D2" s="44"/>
      <c r="E2" s="23"/>
      <c r="F2" s="44"/>
      <c r="G2" s="23"/>
      <c r="H2" s="44"/>
      <c r="I2" s="23"/>
      <c r="J2" s="23"/>
      <c r="L2" s="31"/>
      <c r="M2" s="31"/>
      <c r="N2" s="31"/>
      <c r="O2" s="11"/>
      <c r="P2" s="11"/>
      <c r="Q2" s="11"/>
      <c r="R2" s="37"/>
      <c r="S2" s="23"/>
      <c r="T2" s="44"/>
      <c r="U2" s="23"/>
      <c r="V2" s="23"/>
      <c r="W2" s="23"/>
      <c r="X2" s="23"/>
      <c r="Y2" s="23"/>
      <c r="Z2" s="23"/>
      <c r="AA2" s="77" t="s">
        <v>116</v>
      </c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31"/>
    </row>
    <row r="3" spans="1:76" ht="15" customHeight="1" x14ac:dyDescent="0.2">
      <c r="A3" s="21"/>
      <c r="B3" s="22"/>
      <c r="C3" s="23"/>
      <c r="D3" s="44"/>
      <c r="E3" s="23"/>
      <c r="F3" s="44"/>
      <c r="G3" s="23"/>
      <c r="I3" s="31"/>
      <c r="J3" s="31"/>
      <c r="L3" s="31"/>
      <c r="M3" s="23"/>
      <c r="N3" s="11"/>
      <c r="O3" s="11"/>
      <c r="P3" s="11"/>
      <c r="Q3" s="11"/>
      <c r="R3" s="37"/>
      <c r="S3" s="23"/>
      <c r="T3" s="44"/>
      <c r="U3" s="23"/>
      <c r="V3" s="23"/>
      <c r="W3" s="23"/>
      <c r="X3" s="23"/>
      <c r="Y3" s="23"/>
      <c r="Z3" s="23"/>
      <c r="AA3" s="77" t="s">
        <v>56</v>
      </c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31"/>
    </row>
    <row r="4" spans="1:76" s="18" customFormat="1" ht="15.75" customHeight="1" x14ac:dyDescent="0.25">
      <c r="C4" s="26"/>
      <c r="D4" s="26"/>
      <c r="E4" s="26"/>
      <c r="F4" s="26"/>
      <c r="G4" s="26"/>
      <c r="H4" s="26"/>
      <c r="I4" s="26"/>
      <c r="J4" s="26"/>
      <c r="L4" s="80"/>
      <c r="M4" s="80"/>
      <c r="N4" s="80"/>
      <c r="O4" s="80"/>
      <c r="P4" s="79"/>
      <c r="Q4" s="79"/>
      <c r="R4" s="38"/>
      <c r="S4" s="25"/>
      <c r="T4" s="45"/>
      <c r="U4" s="26"/>
      <c r="V4" s="26"/>
      <c r="W4" s="26"/>
      <c r="X4" s="26"/>
      <c r="Y4" s="26"/>
      <c r="Z4" s="26"/>
      <c r="AA4" s="81" t="s">
        <v>115</v>
      </c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31"/>
    </row>
    <row r="5" spans="1:76" s="18" customFormat="1" ht="15.75" customHeight="1" x14ac:dyDescent="0.25">
      <c r="C5" s="55"/>
      <c r="D5" s="55"/>
      <c r="E5" s="55"/>
      <c r="F5" s="55"/>
      <c r="G5" s="55"/>
      <c r="H5" s="55"/>
      <c r="I5" s="55"/>
      <c r="J5" s="55"/>
      <c r="K5" s="56"/>
      <c r="L5" s="56"/>
      <c r="M5" s="56"/>
      <c r="N5" s="56"/>
      <c r="O5" s="56"/>
      <c r="P5" s="57"/>
      <c r="Q5" s="57"/>
      <c r="R5" s="38"/>
      <c r="S5" s="25"/>
      <c r="T5" s="45"/>
      <c r="U5" s="26"/>
      <c r="V5" s="26"/>
      <c r="W5" s="26"/>
      <c r="X5" s="26"/>
      <c r="Y5" s="26"/>
      <c r="Z5" s="26"/>
      <c r="AA5" s="26"/>
      <c r="AB5" s="52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54"/>
      <c r="AZ5" s="54"/>
      <c r="BA5" s="54"/>
      <c r="BB5" s="31"/>
    </row>
    <row r="6" spans="1:76" s="18" customFormat="1" ht="15.75" x14ac:dyDescent="0.25">
      <c r="A6" s="78" t="s">
        <v>106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</row>
    <row r="7" spans="1:76" s="18" customFormat="1" ht="15.75" x14ac:dyDescent="0.25">
      <c r="A7" s="27"/>
      <c r="B7" s="27"/>
      <c r="C7" s="20"/>
      <c r="D7" s="47"/>
      <c r="E7" s="20"/>
      <c r="F7" s="47"/>
      <c r="G7" s="20"/>
      <c r="H7" s="47"/>
      <c r="I7" s="20"/>
      <c r="J7" s="20"/>
      <c r="K7" s="28"/>
      <c r="L7" s="39"/>
      <c r="M7" s="28"/>
      <c r="N7" s="28"/>
      <c r="O7" s="28"/>
      <c r="P7" s="20"/>
      <c r="Q7" s="20"/>
      <c r="R7" s="39"/>
      <c r="S7" s="29"/>
      <c r="T7" s="46"/>
      <c r="U7" s="29"/>
      <c r="V7" s="29"/>
      <c r="W7" s="29"/>
      <c r="X7" s="29"/>
      <c r="Y7" s="29"/>
      <c r="Z7" s="29"/>
      <c r="AA7" s="29"/>
      <c r="AB7" s="46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</row>
    <row r="8" spans="1:76" s="12" customFormat="1" ht="15.75" customHeight="1" x14ac:dyDescent="0.25">
      <c r="A8" s="64" t="s">
        <v>15</v>
      </c>
      <c r="B8" s="64" t="s">
        <v>2</v>
      </c>
      <c r="C8" s="64" t="s">
        <v>18</v>
      </c>
      <c r="D8" s="64"/>
      <c r="E8" s="64"/>
      <c r="F8" s="64"/>
      <c r="G8" s="64"/>
      <c r="H8" s="64"/>
      <c r="I8" s="64"/>
      <c r="J8" s="64"/>
      <c r="K8" s="64" t="s">
        <v>20</v>
      </c>
      <c r="L8" s="64"/>
      <c r="M8" s="64"/>
      <c r="N8" s="64"/>
      <c r="O8" s="64"/>
      <c r="P8" s="64"/>
      <c r="Q8" s="64"/>
      <c r="R8" s="64"/>
      <c r="S8" s="68" t="s">
        <v>25</v>
      </c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70"/>
      <c r="AI8" s="73" t="s">
        <v>98</v>
      </c>
      <c r="AJ8" s="64" t="s">
        <v>103</v>
      </c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71" t="s">
        <v>39</v>
      </c>
      <c r="AW8" s="75"/>
      <c r="AX8" s="75"/>
      <c r="AY8" s="72"/>
      <c r="AZ8" s="62" t="s">
        <v>53</v>
      </c>
      <c r="BA8" s="58" t="s">
        <v>21</v>
      </c>
    </row>
    <row r="9" spans="1:76" ht="35.25" customHeight="1" x14ac:dyDescent="0.2">
      <c r="A9" s="76"/>
      <c r="B9" s="76"/>
      <c r="C9" s="60" t="s">
        <v>6</v>
      </c>
      <c r="D9" s="61"/>
      <c r="E9" s="60" t="s">
        <v>34</v>
      </c>
      <c r="F9" s="61"/>
      <c r="G9" s="60" t="s">
        <v>8</v>
      </c>
      <c r="H9" s="61"/>
      <c r="I9" s="60" t="s">
        <v>1</v>
      </c>
      <c r="J9" s="61"/>
      <c r="K9" s="60" t="s">
        <v>7</v>
      </c>
      <c r="L9" s="61"/>
      <c r="M9" s="60" t="s">
        <v>35</v>
      </c>
      <c r="N9" s="61"/>
      <c r="O9" s="60" t="s">
        <v>19</v>
      </c>
      <c r="P9" s="61"/>
      <c r="Q9" s="60" t="s">
        <v>36</v>
      </c>
      <c r="R9" s="61"/>
      <c r="S9" s="60" t="s">
        <v>37</v>
      </c>
      <c r="T9" s="61"/>
      <c r="U9" s="60" t="s">
        <v>9</v>
      </c>
      <c r="V9" s="61"/>
      <c r="W9" s="71" t="s">
        <v>14</v>
      </c>
      <c r="X9" s="72"/>
      <c r="Y9" s="60" t="s">
        <v>10</v>
      </c>
      <c r="Z9" s="61"/>
      <c r="AA9" s="60" t="s">
        <v>38</v>
      </c>
      <c r="AB9" s="61"/>
      <c r="AC9" s="60" t="s">
        <v>11</v>
      </c>
      <c r="AD9" s="61"/>
      <c r="AE9" s="65" t="s">
        <v>104</v>
      </c>
      <c r="AF9" s="66"/>
      <c r="AG9" s="67" t="s">
        <v>105</v>
      </c>
      <c r="AH9" s="67"/>
      <c r="AI9" s="74"/>
      <c r="AJ9" s="60" t="s">
        <v>12</v>
      </c>
      <c r="AK9" s="61"/>
      <c r="AL9" s="60" t="s">
        <v>43</v>
      </c>
      <c r="AM9" s="61"/>
      <c r="AN9" s="60" t="s">
        <v>42</v>
      </c>
      <c r="AO9" s="61"/>
      <c r="AP9" s="60" t="s">
        <v>13</v>
      </c>
      <c r="AQ9" s="61"/>
      <c r="AR9" s="71" t="s">
        <v>40</v>
      </c>
      <c r="AS9" s="72"/>
      <c r="AT9" s="65" t="s">
        <v>41</v>
      </c>
      <c r="AU9" s="66"/>
      <c r="AV9" s="67" t="s">
        <v>99</v>
      </c>
      <c r="AW9" s="67"/>
      <c r="AX9" s="67" t="s">
        <v>100</v>
      </c>
      <c r="AY9" s="67"/>
      <c r="AZ9" s="63"/>
      <c r="BA9" s="59"/>
    </row>
    <row r="10" spans="1:76" s="1" customFormat="1" ht="16.5" customHeight="1" x14ac:dyDescent="0.2">
      <c r="A10" s="76"/>
      <c r="B10" s="76"/>
      <c r="C10" s="13" t="s">
        <v>49</v>
      </c>
      <c r="D10" s="40" t="s">
        <v>45</v>
      </c>
      <c r="E10" s="13" t="s">
        <v>49</v>
      </c>
      <c r="F10" s="40" t="s">
        <v>45</v>
      </c>
      <c r="G10" s="13" t="s">
        <v>49</v>
      </c>
      <c r="H10" s="40" t="s">
        <v>45</v>
      </c>
      <c r="I10" s="13" t="s">
        <v>49</v>
      </c>
      <c r="J10" s="13" t="s">
        <v>45</v>
      </c>
      <c r="K10" s="13" t="s">
        <v>49</v>
      </c>
      <c r="L10" s="40" t="s">
        <v>45</v>
      </c>
      <c r="M10" s="13" t="s">
        <v>49</v>
      </c>
      <c r="N10" s="13" t="s">
        <v>45</v>
      </c>
      <c r="O10" s="13" t="s">
        <v>47</v>
      </c>
      <c r="P10" s="13" t="s">
        <v>45</v>
      </c>
      <c r="Q10" s="13" t="s">
        <v>48</v>
      </c>
      <c r="R10" s="40" t="s">
        <v>45</v>
      </c>
      <c r="S10" s="48" t="s">
        <v>48</v>
      </c>
      <c r="T10" s="40" t="s">
        <v>45</v>
      </c>
      <c r="U10" s="13" t="s">
        <v>51</v>
      </c>
      <c r="V10" s="13" t="s">
        <v>45</v>
      </c>
      <c r="W10" s="13" t="s">
        <v>51</v>
      </c>
      <c r="X10" s="13" t="s">
        <v>45</v>
      </c>
      <c r="Y10" s="13" t="s">
        <v>17</v>
      </c>
      <c r="Z10" s="13" t="s">
        <v>45</v>
      </c>
      <c r="AA10" s="13" t="s">
        <v>50</v>
      </c>
      <c r="AB10" s="40" t="s">
        <v>45</v>
      </c>
      <c r="AC10" s="13" t="s">
        <v>0</v>
      </c>
      <c r="AD10" s="13" t="s">
        <v>45</v>
      </c>
      <c r="AE10" s="32" t="s">
        <v>17</v>
      </c>
      <c r="AF10" s="32" t="s">
        <v>45</v>
      </c>
      <c r="AG10" s="32" t="s">
        <v>17</v>
      </c>
      <c r="AH10" s="32" t="s">
        <v>45</v>
      </c>
      <c r="AI10" s="32" t="s">
        <v>45</v>
      </c>
      <c r="AJ10" s="32" t="s">
        <v>52</v>
      </c>
      <c r="AK10" s="13" t="s">
        <v>45</v>
      </c>
      <c r="AL10" s="13" t="s">
        <v>52</v>
      </c>
      <c r="AM10" s="13" t="s">
        <v>45</v>
      </c>
      <c r="AN10" s="13" t="s">
        <v>17</v>
      </c>
      <c r="AO10" s="13" t="s">
        <v>45</v>
      </c>
      <c r="AP10" s="13" t="s">
        <v>52</v>
      </c>
      <c r="AQ10" s="13" t="s">
        <v>45</v>
      </c>
      <c r="AR10" s="13" t="s">
        <v>17</v>
      </c>
      <c r="AS10" s="13" t="s">
        <v>45</v>
      </c>
      <c r="AT10" s="13" t="s">
        <v>17</v>
      </c>
      <c r="AU10" s="13" t="s">
        <v>45</v>
      </c>
      <c r="AV10" s="13" t="s">
        <v>101</v>
      </c>
      <c r="AW10" s="13" t="s">
        <v>102</v>
      </c>
      <c r="AX10" s="13" t="s">
        <v>101</v>
      </c>
      <c r="AY10" s="13" t="s">
        <v>102</v>
      </c>
      <c r="AZ10" s="13" t="s">
        <v>45</v>
      </c>
      <c r="BA10" s="13" t="s">
        <v>45</v>
      </c>
    </row>
    <row r="11" spans="1:76" ht="15.75" x14ac:dyDescent="0.25">
      <c r="A11" s="14">
        <v>1</v>
      </c>
      <c r="B11" s="30" t="s">
        <v>58</v>
      </c>
      <c r="C11" s="5"/>
      <c r="D11" s="33"/>
      <c r="E11" s="5"/>
      <c r="F11" s="33"/>
      <c r="G11" s="5"/>
      <c r="H11" s="33"/>
      <c r="I11" s="5"/>
      <c r="J11" s="5"/>
      <c r="K11" s="5"/>
      <c r="L11" s="33"/>
      <c r="M11" s="5"/>
      <c r="N11" s="5"/>
      <c r="O11" s="5"/>
      <c r="P11" s="5"/>
      <c r="Q11" s="49"/>
      <c r="R11" s="50"/>
      <c r="S11" s="5"/>
      <c r="T11" s="33"/>
      <c r="U11" s="8"/>
      <c r="V11" s="8"/>
      <c r="W11" s="8">
        <v>145</v>
      </c>
      <c r="X11" s="8"/>
      <c r="Y11" s="8">
        <v>50</v>
      </c>
      <c r="Z11" s="8"/>
      <c r="AA11" s="8"/>
      <c r="AB11" s="51"/>
      <c r="AC11" s="8"/>
      <c r="AD11" s="8"/>
      <c r="AE11" s="8"/>
      <c r="AF11" s="8"/>
      <c r="AG11" s="8"/>
      <c r="AH11" s="8"/>
      <c r="AI11" s="51">
        <v>368424.62</v>
      </c>
      <c r="AJ11" s="8"/>
      <c r="AK11" s="8"/>
      <c r="AL11" s="8"/>
      <c r="AM11" s="9"/>
      <c r="AN11" s="9"/>
      <c r="AO11" s="9"/>
      <c r="AP11" s="9"/>
      <c r="AQ11" s="9"/>
      <c r="AR11" s="9"/>
      <c r="AS11" s="5"/>
      <c r="AT11" s="5"/>
      <c r="AU11" s="5"/>
      <c r="AV11" s="5"/>
      <c r="AW11" s="5"/>
      <c r="AX11" s="5"/>
      <c r="AY11" s="8"/>
      <c r="AZ11" s="8"/>
      <c r="BA11" s="33">
        <f t="shared" ref="BA11:BA42" si="0">D11+F11+H11+J11+L11+N11+P11+R11+T11+V11+X11+Z11+AB11+AD11+AF11+AH11+AI11+AW11+AY11+AZ11</f>
        <v>368424.62</v>
      </c>
      <c r="BB11" s="19"/>
      <c r="BC11" s="37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</row>
    <row r="12" spans="1:76" ht="15.75" x14ac:dyDescent="0.25">
      <c r="A12" s="15">
        <v>2</v>
      </c>
      <c r="B12" s="30" t="s">
        <v>31</v>
      </c>
      <c r="C12" s="5"/>
      <c r="D12" s="33"/>
      <c r="E12" s="5"/>
      <c r="F12" s="33"/>
      <c r="G12" s="5"/>
      <c r="H12" s="33"/>
      <c r="I12" s="5"/>
      <c r="J12" s="5"/>
      <c r="K12" s="5"/>
      <c r="L12" s="33"/>
      <c r="M12" s="5"/>
      <c r="N12" s="5"/>
      <c r="O12" s="5"/>
      <c r="P12" s="5"/>
      <c r="Q12" s="49"/>
      <c r="R12" s="50"/>
      <c r="S12" s="5"/>
      <c r="T12" s="33"/>
      <c r="U12" s="8"/>
      <c r="V12" s="8"/>
      <c r="W12" s="8"/>
      <c r="X12" s="8"/>
      <c r="Y12" s="8"/>
      <c r="Z12" s="8"/>
      <c r="AA12" s="8"/>
      <c r="AB12" s="51"/>
      <c r="AC12" s="8"/>
      <c r="AD12" s="8"/>
      <c r="AE12" s="8"/>
      <c r="AF12" s="8"/>
      <c r="AG12" s="8"/>
      <c r="AH12" s="8"/>
      <c r="AI12" s="51"/>
      <c r="AJ12" s="8"/>
      <c r="AK12" s="8"/>
      <c r="AL12" s="8"/>
      <c r="AM12" s="9"/>
      <c r="AN12" s="9"/>
      <c r="AO12" s="9"/>
      <c r="AP12" s="9"/>
      <c r="AQ12" s="9"/>
      <c r="AR12" s="9"/>
      <c r="AS12" s="5"/>
      <c r="AT12" s="5"/>
      <c r="AU12" s="5"/>
      <c r="AV12" s="5"/>
      <c r="AW12" s="5"/>
      <c r="AX12" s="5"/>
      <c r="AY12" s="8"/>
      <c r="AZ12" s="8"/>
      <c r="BA12" s="33">
        <f t="shared" si="0"/>
        <v>0</v>
      </c>
      <c r="BB12" s="19"/>
      <c r="BC12" s="37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</row>
    <row r="13" spans="1:76" ht="15.75" x14ac:dyDescent="0.25">
      <c r="A13" s="15">
        <v>3</v>
      </c>
      <c r="B13" s="30" t="s">
        <v>59</v>
      </c>
      <c r="C13" s="5"/>
      <c r="D13" s="33"/>
      <c r="E13" s="5"/>
      <c r="F13" s="33"/>
      <c r="G13" s="5"/>
      <c r="H13" s="33"/>
      <c r="I13" s="5"/>
      <c r="J13" s="5"/>
      <c r="K13" s="5">
        <v>-11</v>
      </c>
      <c r="L13" s="33">
        <v>-4081.4</v>
      </c>
      <c r="M13" s="5"/>
      <c r="N13" s="5"/>
      <c r="O13" s="5"/>
      <c r="P13" s="5"/>
      <c r="Q13" s="49"/>
      <c r="R13" s="50"/>
      <c r="S13" s="5"/>
      <c r="T13" s="33"/>
      <c r="U13" s="8"/>
      <c r="V13" s="8"/>
      <c r="W13" s="8">
        <v>354</v>
      </c>
      <c r="X13" s="8"/>
      <c r="Y13" s="8">
        <v>186</v>
      </c>
      <c r="Z13" s="8"/>
      <c r="AA13" s="8"/>
      <c r="AB13" s="51"/>
      <c r="AC13" s="8"/>
      <c r="AD13" s="8"/>
      <c r="AE13" s="8"/>
      <c r="AF13" s="8"/>
      <c r="AG13" s="8"/>
      <c r="AH13" s="8"/>
      <c r="AI13" s="51">
        <v>808516.18</v>
      </c>
      <c r="AJ13" s="8"/>
      <c r="AK13" s="8"/>
      <c r="AL13" s="8"/>
      <c r="AM13" s="9"/>
      <c r="AN13" s="9"/>
      <c r="AO13" s="9"/>
      <c r="AP13" s="9"/>
      <c r="AQ13" s="9"/>
      <c r="AR13" s="9"/>
      <c r="AS13" s="5"/>
      <c r="AT13" s="5"/>
      <c r="AU13" s="5"/>
      <c r="AV13" s="5"/>
      <c r="AW13" s="5"/>
      <c r="AX13" s="5"/>
      <c r="AY13" s="8"/>
      <c r="AZ13" s="8"/>
      <c r="BA13" s="33">
        <f t="shared" si="0"/>
        <v>804434.78</v>
      </c>
      <c r="BB13" s="19"/>
      <c r="BC13" s="37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</row>
    <row r="14" spans="1:76" ht="15.75" x14ac:dyDescent="0.25">
      <c r="A14" s="15">
        <v>4</v>
      </c>
      <c r="B14" s="30" t="s">
        <v>60</v>
      </c>
      <c r="C14" s="5"/>
      <c r="D14" s="33"/>
      <c r="E14" s="5"/>
      <c r="F14" s="33"/>
      <c r="G14" s="5"/>
      <c r="H14" s="33"/>
      <c r="I14" s="5"/>
      <c r="J14" s="5"/>
      <c r="K14" s="5"/>
      <c r="L14" s="33"/>
      <c r="M14" s="5"/>
      <c r="N14" s="5"/>
      <c r="O14" s="5"/>
      <c r="P14" s="5"/>
      <c r="Q14" s="49"/>
      <c r="R14" s="50"/>
      <c r="S14" s="5"/>
      <c r="T14" s="33"/>
      <c r="U14" s="8"/>
      <c r="V14" s="8"/>
      <c r="W14" s="8">
        <v>-888</v>
      </c>
      <c r="X14" s="8"/>
      <c r="Y14" s="8">
        <v>-755</v>
      </c>
      <c r="Z14" s="8"/>
      <c r="AA14" s="8"/>
      <c r="AB14" s="51"/>
      <c r="AC14" s="8"/>
      <c r="AD14" s="8"/>
      <c r="AE14" s="8"/>
      <c r="AF14" s="8"/>
      <c r="AG14" s="8"/>
      <c r="AH14" s="8"/>
      <c r="AI14" s="51">
        <v>-2069077.82</v>
      </c>
      <c r="AJ14" s="8"/>
      <c r="AK14" s="8"/>
      <c r="AL14" s="8"/>
      <c r="AM14" s="9"/>
      <c r="AN14" s="9"/>
      <c r="AO14" s="9"/>
      <c r="AP14" s="9"/>
      <c r="AQ14" s="9"/>
      <c r="AR14" s="9"/>
      <c r="AS14" s="5"/>
      <c r="AT14" s="5"/>
      <c r="AU14" s="5"/>
      <c r="AV14" s="5"/>
      <c r="AW14" s="5"/>
      <c r="AX14" s="5"/>
      <c r="AY14" s="8"/>
      <c r="AZ14" s="8"/>
      <c r="BA14" s="33">
        <f t="shared" si="0"/>
        <v>-2069077.82</v>
      </c>
      <c r="BB14" s="19"/>
      <c r="BC14" s="37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</row>
    <row r="15" spans="1:76" ht="15.75" x14ac:dyDescent="0.25">
      <c r="A15" s="15">
        <v>5</v>
      </c>
      <c r="B15" s="30" t="s">
        <v>61</v>
      </c>
      <c r="C15" s="5"/>
      <c r="D15" s="33"/>
      <c r="E15" s="5"/>
      <c r="F15" s="33"/>
      <c r="G15" s="5"/>
      <c r="H15" s="33"/>
      <c r="I15" s="5"/>
      <c r="J15" s="5"/>
      <c r="K15" s="5"/>
      <c r="L15" s="33"/>
      <c r="M15" s="5"/>
      <c r="N15" s="5"/>
      <c r="O15" s="5"/>
      <c r="P15" s="5"/>
      <c r="Q15" s="49"/>
      <c r="R15" s="50"/>
      <c r="S15" s="5"/>
      <c r="T15" s="33"/>
      <c r="U15" s="8"/>
      <c r="V15" s="8"/>
      <c r="W15" s="8">
        <v>1722</v>
      </c>
      <c r="X15" s="8"/>
      <c r="Y15" s="8">
        <v>437</v>
      </c>
      <c r="Z15" s="8"/>
      <c r="AA15" s="8"/>
      <c r="AB15" s="51"/>
      <c r="AC15" s="8"/>
      <c r="AD15" s="8"/>
      <c r="AE15" s="8"/>
      <c r="AF15" s="8"/>
      <c r="AG15" s="8"/>
      <c r="AH15" s="8"/>
      <c r="AI15" s="51">
        <v>4016265.54</v>
      </c>
      <c r="AJ15" s="8"/>
      <c r="AK15" s="8"/>
      <c r="AL15" s="8"/>
      <c r="AM15" s="9"/>
      <c r="AN15" s="9"/>
      <c r="AO15" s="9"/>
      <c r="AP15" s="9"/>
      <c r="AQ15" s="9"/>
      <c r="AR15" s="9"/>
      <c r="AS15" s="5"/>
      <c r="AT15" s="5"/>
      <c r="AU15" s="5"/>
      <c r="AV15" s="5"/>
      <c r="AW15" s="5"/>
      <c r="AX15" s="5"/>
      <c r="AY15" s="8"/>
      <c r="AZ15" s="8"/>
      <c r="BA15" s="33">
        <f t="shared" si="0"/>
        <v>4016265.54</v>
      </c>
      <c r="BB15" s="19"/>
      <c r="BC15" s="37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</row>
    <row r="16" spans="1:76" ht="15.75" x14ac:dyDescent="0.25">
      <c r="A16" s="15">
        <v>6</v>
      </c>
      <c r="B16" s="30" t="s">
        <v>32</v>
      </c>
      <c r="C16" s="5"/>
      <c r="D16" s="33"/>
      <c r="E16" s="5"/>
      <c r="F16" s="33"/>
      <c r="G16" s="5"/>
      <c r="H16" s="33"/>
      <c r="I16" s="5"/>
      <c r="J16" s="5"/>
      <c r="K16" s="5"/>
      <c r="L16" s="33"/>
      <c r="M16" s="5"/>
      <c r="N16" s="5"/>
      <c r="O16" s="5"/>
      <c r="P16" s="5"/>
      <c r="Q16" s="49"/>
      <c r="R16" s="50"/>
      <c r="S16" s="5"/>
      <c r="T16" s="33"/>
      <c r="U16" s="8"/>
      <c r="V16" s="8"/>
      <c r="W16" s="8"/>
      <c r="X16" s="8"/>
      <c r="Y16" s="8"/>
      <c r="Z16" s="8"/>
      <c r="AA16" s="8"/>
      <c r="AB16" s="51"/>
      <c r="AC16" s="8"/>
      <c r="AD16" s="8"/>
      <c r="AE16" s="8"/>
      <c r="AF16" s="8"/>
      <c r="AG16" s="8"/>
      <c r="AH16" s="8"/>
      <c r="AI16" s="51"/>
      <c r="AJ16" s="8"/>
      <c r="AK16" s="8"/>
      <c r="AL16" s="8"/>
      <c r="AM16" s="9"/>
      <c r="AN16" s="9"/>
      <c r="AO16" s="9"/>
      <c r="AP16" s="9"/>
      <c r="AQ16" s="9"/>
      <c r="AR16" s="9"/>
      <c r="AS16" s="5"/>
      <c r="AT16" s="5"/>
      <c r="AU16" s="5"/>
      <c r="AV16" s="5"/>
      <c r="AW16" s="5"/>
      <c r="AX16" s="5"/>
      <c r="AY16" s="8"/>
      <c r="AZ16" s="8"/>
      <c r="BA16" s="33">
        <f t="shared" si="0"/>
        <v>0</v>
      </c>
      <c r="BB16" s="19"/>
      <c r="BC16" s="37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</row>
    <row r="17" spans="1:76" ht="31.5" x14ac:dyDescent="0.25">
      <c r="A17" s="15">
        <v>7</v>
      </c>
      <c r="B17" s="30" t="s">
        <v>62</v>
      </c>
      <c r="C17" s="5">
        <v>-11</v>
      </c>
      <c r="D17" s="33">
        <v>-3995.82</v>
      </c>
      <c r="E17" s="5"/>
      <c r="F17" s="33"/>
      <c r="G17" s="5">
        <v>-2</v>
      </c>
      <c r="H17" s="33">
        <v>-151.02000000000001</v>
      </c>
      <c r="I17" s="5"/>
      <c r="J17" s="5"/>
      <c r="K17" s="5"/>
      <c r="L17" s="33"/>
      <c r="M17" s="5"/>
      <c r="N17" s="5"/>
      <c r="O17" s="5"/>
      <c r="P17" s="5"/>
      <c r="Q17" s="49"/>
      <c r="R17" s="50"/>
      <c r="S17" s="5"/>
      <c r="T17" s="33"/>
      <c r="U17" s="8"/>
      <c r="V17" s="8"/>
      <c r="W17" s="8">
        <v>1317</v>
      </c>
      <c r="X17" s="8"/>
      <c r="Y17" s="8">
        <v>440</v>
      </c>
      <c r="Z17" s="8"/>
      <c r="AA17" s="8">
        <v>-500</v>
      </c>
      <c r="AB17" s="51">
        <v>-1020450</v>
      </c>
      <c r="AC17" s="8"/>
      <c r="AD17" s="8"/>
      <c r="AE17" s="8"/>
      <c r="AF17" s="8"/>
      <c r="AG17" s="8"/>
      <c r="AH17" s="8"/>
      <c r="AI17" s="51">
        <v>3634770.64</v>
      </c>
      <c r="AJ17" s="8"/>
      <c r="AK17" s="8"/>
      <c r="AL17" s="8"/>
      <c r="AM17" s="9"/>
      <c r="AN17" s="9"/>
      <c r="AO17" s="9"/>
      <c r="AP17" s="9"/>
      <c r="AQ17" s="9"/>
      <c r="AR17" s="9"/>
      <c r="AS17" s="5"/>
      <c r="AT17" s="5"/>
      <c r="AU17" s="5"/>
      <c r="AV17" s="5"/>
      <c r="AW17" s="5"/>
      <c r="AX17" s="5"/>
      <c r="AY17" s="8"/>
      <c r="AZ17" s="8"/>
      <c r="BA17" s="33">
        <f t="shared" si="0"/>
        <v>2610173.8000000003</v>
      </c>
      <c r="BB17" s="19"/>
      <c r="BC17" s="37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</row>
    <row r="18" spans="1:76" ht="15.75" customHeight="1" x14ac:dyDescent="0.25">
      <c r="A18" s="15">
        <v>8</v>
      </c>
      <c r="B18" s="30" t="s">
        <v>55</v>
      </c>
      <c r="C18" s="5"/>
      <c r="D18" s="33"/>
      <c r="E18" s="5"/>
      <c r="F18" s="33"/>
      <c r="G18" s="5"/>
      <c r="H18" s="33"/>
      <c r="I18" s="5"/>
      <c r="J18" s="5"/>
      <c r="K18" s="5"/>
      <c r="L18" s="33"/>
      <c r="M18" s="5"/>
      <c r="N18" s="5"/>
      <c r="O18" s="5"/>
      <c r="P18" s="5"/>
      <c r="Q18" s="49"/>
      <c r="R18" s="50"/>
      <c r="S18" s="5"/>
      <c r="T18" s="33"/>
      <c r="U18" s="8"/>
      <c r="V18" s="8"/>
      <c r="W18" s="8"/>
      <c r="X18" s="8"/>
      <c r="Y18" s="8"/>
      <c r="Z18" s="8"/>
      <c r="AA18" s="8"/>
      <c r="AB18" s="51"/>
      <c r="AC18" s="8"/>
      <c r="AD18" s="8"/>
      <c r="AE18" s="8"/>
      <c r="AF18" s="8"/>
      <c r="AG18" s="8"/>
      <c r="AH18" s="8"/>
      <c r="AI18" s="51"/>
      <c r="AJ18" s="8"/>
      <c r="AK18" s="8"/>
      <c r="AL18" s="8"/>
      <c r="AM18" s="9"/>
      <c r="AN18" s="9"/>
      <c r="AO18" s="9"/>
      <c r="AP18" s="9"/>
      <c r="AQ18" s="9"/>
      <c r="AR18" s="9"/>
      <c r="AS18" s="5"/>
      <c r="AT18" s="5"/>
      <c r="AU18" s="5"/>
      <c r="AV18" s="5"/>
      <c r="AW18" s="5"/>
      <c r="AX18" s="5"/>
      <c r="AY18" s="8"/>
      <c r="AZ18" s="8"/>
      <c r="BA18" s="33">
        <f t="shared" si="0"/>
        <v>0</v>
      </c>
      <c r="BB18" s="19"/>
      <c r="BC18" s="37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</row>
    <row r="19" spans="1:76" ht="15.75" customHeight="1" x14ac:dyDescent="0.25">
      <c r="A19" s="15">
        <v>9</v>
      </c>
      <c r="B19" s="30" t="s">
        <v>63</v>
      </c>
      <c r="C19" s="5">
        <v>-2102</v>
      </c>
      <c r="D19" s="33">
        <v>-1513.99</v>
      </c>
      <c r="E19" s="5"/>
      <c r="F19" s="33"/>
      <c r="G19" s="5"/>
      <c r="H19" s="33"/>
      <c r="I19" s="5"/>
      <c r="J19" s="5"/>
      <c r="K19" s="5"/>
      <c r="L19" s="33"/>
      <c r="M19" s="5"/>
      <c r="N19" s="5"/>
      <c r="O19" s="5"/>
      <c r="P19" s="5"/>
      <c r="Q19" s="49"/>
      <c r="R19" s="50"/>
      <c r="S19" s="5"/>
      <c r="T19" s="33"/>
      <c r="U19" s="8"/>
      <c r="V19" s="8"/>
      <c r="W19" s="8">
        <v>22</v>
      </c>
      <c r="X19" s="8"/>
      <c r="Y19" s="8">
        <v>9</v>
      </c>
      <c r="Z19" s="8"/>
      <c r="AA19" s="8"/>
      <c r="AB19" s="51"/>
      <c r="AC19" s="8"/>
      <c r="AD19" s="8"/>
      <c r="AE19" s="8"/>
      <c r="AF19" s="8"/>
      <c r="AG19" s="8"/>
      <c r="AH19" s="8"/>
      <c r="AI19" s="51">
        <v>53265.17</v>
      </c>
      <c r="AJ19" s="8"/>
      <c r="AK19" s="8"/>
      <c r="AL19" s="8"/>
      <c r="AM19" s="9"/>
      <c r="AN19" s="9"/>
      <c r="AO19" s="9"/>
      <c r="AP19" s="9"/>
      <c r="AQ19" s="9"/>
      <c r="AR19" s="9"/>
      <c r="AS19" s="5"/>
      <c r="AT19" s="5"/>
      <c r="AU19" s="5"/>
      <c r="AV19" s="5"/>
      <c r="AW19" s="5"/>
      <c r="AX19" s="5"/>
      <c r="AY19" s="8"/>
      <c r="AZ19" s="8"/>
      <c r="BA19" s="33">
        <f t="shared" si="0"/>
        <v>51751.18</v>
      </c>
      <c r="BB19" s="19"/>
      <c r="BC19" s="37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</row>
    <row r="20" spans="1:76" ht="15.75" x14ac:dyDescent="0.25">
      <c r="A20" s="15">
        <v>10</v>
      </c>
      <c r="B20" s="30" t="s">
        <v>64</v>
      </c>
      <c r="C20" s="5"/>
      <c r="D20" s="33"/>
      <c r="E20" s="5"/>
      <c r="F20" s="33"/>
      <c r="G20" s="5"/>
      <c r="H20" s="33"/>
      <c r="I20" s="5"/>
      <c r="J20" s="5"/>
      <c r="K20" s="5"/>
      <c r="L20" s="33"/>
      <c r="M20" s="5"/>
      <c r="N20" s="5"/>
      <c r="O20" s="5"/>
      <c r="P20" s="5"/>
      <c r="Q20" s="49"/>
      <c r="R20" s="50"/>
      <c r="S20" s="5"/>
      <c r="T20" s="33"/>
      <c r="U20" s="8"/>
      <c r="V20" s="8"/>
      <c r="W20" s="8"/>
      <c r="X20" s="8"/>
      <c r="Y20" s="8"/>
      <c r="Z20" s="8"/>
      <c r="AA20" s="8"/>
      <c r="AB20" s="51"/>
      <c r="AC20" s="8"/>
      <c r="AD20" s="8"/>
      <c r="AE20" s="8"/>
      <c r="AF20" s="8"/>
      <c r="AG20" s="8"/>
      <c r="AH20" s="8"/>
      <c r="AI20" s="51"/>
      <c r="AJ20" s="8"/>
      <c r="AK20" s="8"/>
      <c r="AL20" s="8"/>
      <c r="AM20" s="9"/>
      <c r="AN20" s="9"/>
      <c r="AO20" s="9"/>
      <c r="AP20" s="9"/>
      <c r="AQ20" s="9"/>
      <c r="AR20" s="9"/>
      <c r="AS20" s="5"/>
      <c r="AT20" s="5"/>
      <c r="AU20" s="5"/>
      <c r="AV20" s="5"/>
      <c r="AW20" s="5"/>
      <c r="AX20" s="5"/>
      <c r="AY20" s="8"/>
      <c r="AZ20" s="8"/>
      <c r="BA20" s="33">
        <f t="shared" si="0"/>
        <v>0</v>
      </c>
      <c r="BB20" s="19"/>
      <c r="BC20" s="37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</row>
    <row r="21" spans="1:76" ht="15.75" x14ac:dyDescent="0.25">
      <c r="A21" s="15">
        <v>11</v>
      </c>
      <c r="B21" s="30" t="s">
        <v>65</v>
      </c>
      <c r="C21" s="5"/>
      <c r="D21" s="33"/>
      <c r="E21" s="5"/>
      <c r="F21" s="33"/>
      <c r="G21" s="5"/>
      <c r="H21" s="33"/>
      <c r="I21" s="5"/>
      <c r="J21" s="5"/>
      <c r="K21" s="5"/>
      <c r="L21" s="33"/>
      <c r="M21" s="5"/>
      <c r="N21" s="5"/>
      <c r="O21" s="5"/>
      <c r="P21" s="5"/>
      <c r="Q21" s="49"/>
      <c r="R21" s="50"/>
      <c r="S21" s="5"/>
      <c r="T21" s="33"/>
      <c r="U21" s="8"/>
      <c r="V21" s="8"/>
      <c r="W21" s="8">
        <v>1613</v>
      </c>
      <c r="X21" s="8"/>
      <c r="Y21" s="8">
        <v>634</v>
      </c>
      <c r="Z21" s="8"/>
      <c r="AA21" s="8">
        <v>-500</v>
      </c>
      <c r="AB21" s="51">
        <v>-1020450</v>
      </c>
      <c r="AC21" s="8"/>
      <c r="AD21" s="8"/>
      <c r="AE21" s="8"/>
      <c r="AF21" s="8"/>
      <c r="AG21" s="8"/>
      <c r="AH21" s="8"/>
      <c r="AI21" s="51">
        <v>4149475.95</v>
      </c>
      <c r="AJ21" s="8"/>
      <c r="AK21" s="8"/>
      <c r="AL21" s="8"/>
      <c r="AM21" s="9"/>
      <c r="AN21" s="9"/>
      <c r="AO21" s="9"/>
      <c r="AP21" s="9"/>
      <c r="AQ21" s="9"/>
      <c r="AR21" s="9"/>
      <c r="AS21" s="5"/>
      <c r="AT21" s="5"/>
      <c r="AU21" s="5"/>
      <c r="AV21" s="5"/>
      <c r="AW21" s="5"/>
      <c r="AX21" s="5"/>
      <c r="AY21" s="8"/>
      <c r="AZ21" s="8"/>
      <c r="BA21" s="33">
        <f t="shared" si="0"/>
        <v>3129025.95</v>
      </c>
      <c r="BB21" s="19"/>
      <c r="BC21" s="37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</row>
    <row r="22" spans="1:76" ht="15.75" x14ac:dyDescent="0.25">
      <c r="A22" s="15">
        <v>12</v>
      </c>
      <c r="B22" s="30" t="s">
        <v>66</v>
      </c>
      <c r="C22" s="5"/>
      <c r="D22" s="33"/>
      <c r="E22" s="5"/>
      <c r="F22" s="33"/>
      <c r="G22" s="5"/>
      <c r="H22" s="33"/>
      <c r="I22" s="5"/>
      <c r="J22" s="5"/>
      <c r="K22" s="5"/>
      <c r="L22" s="33"/>
      <c r="M22" s="5"/>
      <c r="N22" s="5"/>
      <c r="O22" s="5"/>
      <c r="P22" s="5"/>
      <c r="Q22" s="49"/>
      <c r="R22" s="50"/>
      <c r="S22" s="5"/>
      <c r="T22" s="33"/>
      <c r="U22" s="8"/>
      <c r="V22" s="8"/>
      <c r="W22" s="8"/>
      <c r="X22" s="8"/>
      <c r="Y22" s="8"/>
      <c r="Z22" s="8"/>
      <c r="AA22" s="8"/>
      <c r="AB22" s="51"/>
      <c r="AC22" s="8"/>
      <c r="AD22" s="8"/>
      <c r="AE22" s="8"/>
      <c r="AF22" s="8"/>
      <c r="AG22" s="8"/>
      <c r="AH22" s="8"/>
      <c r="AI22" s="51"/>
      <c r="AJ22" s="8"/>
      <c r="AK22" s="8"/>
      <c r="AL22" s="8"/>
      <c r="AM22" s="9"/>
      <c r="AN22" s="9"/>
      <c r="AO22" s="9"/>
      <c r="AP22" s="9"/>
      <c r="AQ22" s="9"/>
      <c r="AR22" s="9"/>
      <c r="AS22" s="5"/>
      <c r="AT22" s="5"/>
      <c r="AU22" s="5"/>
      <c r="AV22" s="5"/>
      <c r="AW22" s="5"/>
      <c r="AX22" s="5"/>
      <c r="AY22" s="8"/>
      <c r="AZ22" s="8"/>
      <c r="BA22" s="33">
        <f t="shared" si="0"/>
        <v>0</v>
      </c>
      <c r="BB22" s="19"/>
      <c r="BC22" s="37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</row>
    <row r="23" spans="1:76" ht="15.75" x14ac:dyDescent="0.25">
      <c r="A23" s="15">
        <v>13</v>
      </c>
      <c r="B23" s="30" t="s">
        <v>67</v>
      </c>
      <c r="C23" s="5"/>
      <c r="D23" s="33">
        <v>-7.54</v>
      </c>
      <c r="E23" s="5"/>
      <c r="F23" s="33"/>
      <c r="G23" s="5"/>
      <c r="H23" s="33"/>
      <c r="I23" s="5"/>
      <c r="J23" s="5"/>
      <c r="K23" s="5">
        <v>-1</v>
      </c>
      <c r="L23" s="33">
        <v>-150.19999999999999</v>
      </c>
      <c r="M23" s="5"/>
      <c r="N23" s="5"/>
      <c r="O23" s="5"/>
      <c r="P23" s="5"/>
      <c r="Q23" s="49"/>
      <c r="R23" s="50"/>
      <c r="S23" s="5"/>
      <c r="T23" s="33"/>
      <c r="U23" s="8"/>
      <c r="V23" s="8"/>
      <c r="W23" s="8">
        <v>-600</v>
      </c>
      <c r="X23" s="8"/>
      <c r="Y23" s="8">
        <v>-600</v>
      </c>
      <c r="Z23" s="8"/>
      <c r="AA23" s="8"/>
      <c r="AB23" s="51"/>
      <c r="AC23" s="8"/>
      <c r="AD23" s="8"/>
      <c r="AE23" s="8"/>
      <c r="AF23" s="8"/>
      <c r="AG23" s="8"/>
      <c r="AH23" s="8"/>
      <c r="AI23" s="51">
        <v>-1707336.71</v>
      </c>
      <c r="AJ23" s="8"/>
      <c r="AK23" s="8"/>
      <c r="AL23" s="8"/>
      <c r="AM23" s="9"/>
      <c r="AN23" s="9"/>
      <c r="AO23" s="9"/>
      <c r="AP23" s="9"/>
      <c r="AQ23" s="9"/>
      <c r="AR23" s="9"/>
      <c r="AS23" s="5"/>
      <c r="AT23" s="5"/>
      <c r="AU23" s="5"/>
      <c r="AV23" s="5"/>
      <c r="AW23" s="5"/>
      <c r="AX23" s="5"/>
      <c r="AY23" s="8"/>
      <c r="AZ23" s="8"/>
      <c r="BA23" s="33">
        <f t="shared" si="0"/>
        <v>-1707494.45</v>
      </c>
      <c r="BB23" s="19"/>
      <c r="BC23" s="37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</row>
    <row r="24" spans="1:76" ht="15.75" x14ac:dyDescent="0.25">
      <c r="A24" s="15">
        <v>14</v>
      </c>
      <c r="B24" s="30" t="s">
        <v>68</v>
      </c>
      <c r="C24" s="5"/>
      <c r="D24" s="33"/>
      <c r="E24" s="5"/>
      <c r="F24" s="33"/>
      <c r="G24" s="5"/>
      <c r="H24" s="33"/>
      <c r="I24" s="5"/>
      <c r="J24" s="5"/>
      <c r="K24" s="5"/>
      <c r="L24" s="33"/>
      <c r="M24" s="5"/>
      <c r="N24" s="5"/>
      <c r="O24" s="5"/>
      <c r="P24" s="5"/>
      <c r="Q24" s="49"/>
      <c r="R24" s="50"/>
      <c r="S24" s="5"/>
      <c r="T24" s="33"/>
      <c r="U24" s="8"/>
      <c r="V24" s="8"/>
      <c r="W24" s="8">
        <v>-80</v>
      </c>
      <c r="X24" s="8"/>
      <c r="Y24" s="8">
        <v>-70</v>
      </c>
      <c r="Z24" s="8"/>
      <c r="AA24" s="8"/>
      <c r="AB24" s="51"/>
      <c r="AC24" s="8"/>
      <c r="AD24" s="8"/>
      <c r="AE24" s="8"/>
      <c r="AF24" s="8"/>
      <c r="AG24" s="8"/>
      <c r="AH24" s="8"/>
      <c r="AI24" s="51">
        <v>-163639.59</v>
      </c>
      <c r="AJ24" s="8"/>
      <c r="AK24" s="8"/>
      <c r="AL24" s="8"/>
      <c r="AM24" s="9"/>
      <c r="AN24" s="9"/>
      <c r="AO24" s="9"/>
      <c r="AP24" s="9"/>
      <c r="AQ24" s="9"/>
      <c r="AR24" s="9"/>
      <c r="AS24" s="5"/>
      <c r="AT24" s="5"/>
      <c r="AU24" s="5"/>
      <c r="AV24" s="5"/>
      <c r="AW24" s="5"/>
      <c r="AX24" s="5"/>
      <c r="AY24" s="8"/>
      <c r="AZ24" s="8"/>
      <c r="BA24" s="33">
        <f t="shared" si="0"/>
        <v>-163639.59</v>
      </c>
      <c r="BB24" s="19"/>
      <c r="BC24" s="37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</row>
    <row r="25" spans="1:76" ht="15.75" x14ac:dyDescent="0.25">
      <c r="A25" s="15">
        <v>15</v>
      </c>
      <c r="B25" s="30" t="s">
        <v>69</v>
      </c>
      <c r="C25" s="5"/>
      <c r="D25" s="33"/>
      <c r="E25" s="5"/>
      <c r="F25" s="33"/>
      <c r="G25" s="5"/>
      <c r="H25" s="33"/>
      <c r="I25" s="5"/>
      <c r="J25" s="5"/>
      <c r="K25" s="5"/>
      <c r="L25" s="33"/>
      <c r="M25" s="5"/>
      <c r="N25" s="5"/>
      <c r="O25" s="5"/>
      <c r="P25" s="5"/>
      <c r="Q25" s="49"/>
      <c r="R25" s="50"/>
      <c r="S25" s="5"/>
      <c r="T25" s="33"/>
      <c r="U25" s="8"/>
      <c r="V25" s="8"/>
      <c r="W25" s="8">
        <v>700</v>
      </c>
      <c r="X25" s="8"/>
      <c r="Y25" s="8">
        <v>311</v>
      </c>
      <c r="Z25" s="8"/>
      <c r="AA25" s="8"/>
      <c r="AB25" s="51"/>
      <c r="AC25" s="8"/>
      <c r="AD25" s="8"/>
      <c r="AE25" s="8"/>
      <c r="AF25" s="8"/>
      <c r="AG25" s="8"/>
      <c r="AH25" s="8"/>
      <c r="AI25" s="51">
        <v>752718.7</v>
      </c>
      <c r="AJ25" s="8"/>
      <c r="AK25" s="8"/>
      <c r="AL25" s="8"/>
      <c r="AM25" s="9"/>
      <c r="AN25" s="9"/>
      <c r="AO25" s="9"/>
      <c r="AP25" s="9"/>
      <c r="AQ25" s="9"/>
      <c r="AR25" s="9"/>
      <c r="AS25" s="5"/>
      <c r="AT25" s="5"/>
      <c r="AU25" s="5"/>
      <c r="AV25" s="5"/>
      <c r="AW25" s="5"/>
      <c r="AX25" s="5"/>
      <c r="AY25" s="8"/>
      <c r="AZ25" s="8"/>
      <c r="BA25" s="33">
        <f t="shared" si="0"/>
        <v>752718.7</v>
      </c>
      <c r="BB25" s="19"/>
      <c r="BC25" s="37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</row>
    <row r="26" spans="1:76" ht="15.75" x14ac:dyDescent="0.25">
      <c r="A26" s="14">
        <v>16</v>
      </c>
      <c r="B26" s="30" t="s">
        <v>70</v>
      </c>
      <c r="C26" s="5"/>
      <c r="D26" s="33"/>
      <c r="E26" s="5"/>
      <c r="F26" s="33"/>
      <c r="G26" s="5"/>
      <c r="H26" s="33"/>
      <c r="I26" s="5"/>
      <c r="J26" s="5"/>
      <c r="K26" s="5"/>
      <c r="L26" s="33"/>
      <c r="M26" s="5"/>
      <c r="N26" s="5"/>
      <c r="O26" s="5"/>
      <c r="P26" s="5"/>
      <c r="Q26" s="49"/>
      <c r="R26" s="50"/>
      <c r="S26" s="5"/>
      <c r="T26" s="33"/>
      <c r="U26" s="8"/>
      <c r="V26" s="8"/>
      <c r="W26" s="8">
        <v>-746</v>
      </c>
      <c r="X26" s="8"/>
      <c r="Y26" s="8">
        <v>-573</v>
      </c>
      <c r="Z26" s="8"/>
      <c r="AA26" s="8"/>
      <c r="AB26" s="51"/>
      <c r="AC26" s="8"/>
      <c r="AD26" s="8"/>
      <c r="AE26" s="8"/>
      <c r="AF26" s="8"/>
      <c r="AG26" s="8"/>
      <c r="AH26" s="8"/>
      <c r="AI26" s="51">
        <v>-1393139.15</v>
      </c>
      <c r="AJ26" s="8"/>
      <c r="AK26" s="8"/>
      <c r="AL26" s="8"/>
      <c r="AM26" s="9"/>
      <c r="AN26" s="9"/>
      <c r="AO26" s="9"/>
      <c r="AP26" s="9"/>
      <c r="AQ26" s="9"/>
      <c r="AR26" s="9"/>
      <c r="AS26" s="5"/>
      <c r="AT26" s="5"/>
      <c r="AU26" s="5"/>
      <c r="AV26" s="5"/>
      <c r="AW26" s="5"/>
      <c r="AX26" s="5"/>
      <c r="AY26" s="8"/>
      <c r="AZ26" s="8"/>
      <c r="BA26" s="33">
        <f t="shared" si="0"/>
        <v>-1393139.15</v>
      </c>
      <c r="BB26" s="19"/>
      <c r="BC26" s="37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</row>
    <row r="27" spans="1:76" ht="15.75" x14ac:dyDescent="0.25">
      <c r="A27" s="14">
        <v>17</v>
      </c>
      <c r="B27" s="30" t="s">
        <v>44</v>
      </c>
      <c r="C27" s="5"/>
      <c r="D27" s="33"/>
      <c r="E27" s="5"/>
      <c r="F27" s="33"/>
      <c r="G27" s="5"/>
      <c r="H27" s="33"/>
      <c r="I27" s="5"/>
      <c r="J27" s="5"/>
      <c r="K27" s="5"/>
      <c r="L27" s="33"/>
      <c r="M27" s="5"/>
      <c r="N27" s="5"/>
      <c r="O27" s="5"/>
      <c r="P27" s="5"/>
      <c r="Q27" s="49"/>
      <c r="R27" s="50"/>
      <c r="S27" s="5"/>
      <c r="T27" s="33"/>
      <c r="U27" s="8"/>
      <c r="V27" s="8"/>
      <c r="W27" s="8"/>
      <c r="X27" s="8"/>
      <c r="Y27" s="8"/>
      <c r="Z27" s="8"/>
      <c r="AA27" s="8"/>
      <c r="AB27" s="51"/>
      <c r="AC27" s="8"/>
      <c r="AD27" s="8"/>
      <c r="AE27" s="8"/>
      <c r="AF27" s="8"/>
      <c r="AG27" s="8"/>
      <c r="AH27" s="8"/>
      <c r="AI27" s="51"/>
      <c r="AJ27" s="8"/>
      <c r="AK27" s="8"/>
      <c r="AL27" s="8"/>
      <c r="AM27" s="9"/>
      <c r="AN27" s="9"/>
      <c r="AO27" s="9"/>
      <c r="AP27" s="9"/>
      <c r="AQ27" s="9"/>
      <c r="AR27" s="9"/>
      <c r="AS27" s="5"/>
      <c r="AT27" s="5"/>
      <c r="AU27" s="5"/>
      <c r="AV27" s="5"/>
      <c r="AW27" s="5"/>
      <c r="AX27" s="5"/>
      <c r="AY27" s="8"/>
      <c r="AZ27" s="8"/>
      <c r="BA27" s="33">
        <f t="shared" si="0"/>
        <v>0</v>
      </c>
      <c r="BB27" s="19"/>
      <c r="BC27" s="37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</row>
    <row r="28" spans="1:76" ht="15.75" x14ac:dyDescent="0.25">
      <c r="A28" s="14">
        <v>18</v>
      </c>
      <c r="B28" s="30" t="s">
        <v>71</v>
      </c>
      <c r="C28" s="5"/>
      <c r="D28" s="33"/>
      <c r="E28" s="5"/>
      <c r="F28" s="33"/>
      <c r="G28" s="5"/>
      <c r="H28" s="33"/>
      <c r="I28" s="5"/>
      <c r="J28" s="5"/>
      <c r="K28" s="5"/>
      <c r="L28" s="33"/>
      <c r="M28" s="5"/>
      <c r="N28" s="5"/>
      <c r="O28" s="5"/>
      <c r="P28" s="5"/>
      <c r="Q28" s="49"/>
      <c r="R28" s="50"/>
      <c r="S28" s="5"/>
      <c r="T28" s="33"/>
      <c r="U28" s="8"/>
      <c r="V28" s="8"/>
      <c r="W28" s="8">
        <v>-292</v>
      </c>
      <c r="X28" s="8"/>
      <c r="Y28" s="8">
        <v>-593</v>
      </c>
      <c r="Z28" s="8"/>
      <c r="AA28" s="8"/>
      <c r="AB28" s="51"/>
      <c r="AC28" s="8"/>
      <c r="AD28" s="8"/>
      <c r="AE28" s="8"/>
      <c r="AF28" s="8"/>
      <c r="AG28" s="8"/>
      <c r="AH28" s="8"/>
      <c r="AI28" s="51">
        <v>-497112.8</v>
      </c>
      <c r="AJ28" s="8"/>
      <c r="AK28" s="8"/>
      <c r="AL28" s="8"/>
      <c r="AM28" s="9"/>
      <c r="AN28" s="9"/>
      <c r="AO28" s="9"/>
      <c r="AP28" s="9"/>
      <c r="AQ28" s="9"/>
      <c r="AR28" s="9"/>
      <c r="AS28" s="5"/>
      <c r="AT28" s="5"/>
      <c r="AU28" s="5"/>
      <c r="AV28" s="5"/>
      <c r="AW28" s="5"/>
      <c r="AX28" s="5"/>
      <c r="AY28" s="8"/>
      <c r="AZ28" s="8"/>
      <c r="BA28" s="33">
        <f t="shared" si="0"/>
        <v>-497112.8</v>
      </c>
      <c r="BB28" s="19"/>
      <c r="BC28" s="37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</row>
    <row r="29" spans="1:76" ht="15.75" x14ac:dyDescent="0.25">
      <c r="A29" s="14">
        <v>19</v>
      </c>
      <c r="B29" s="30" t="s">
        <v>72</v>
      </c>
      <c r="C29" s="5"/>
      <c r="D29" s="33">
        <f>-65.49+49430+11223.6</f>
        <v>60588.11</v>
      </c>
      <c r="E29" s="5"/>
      <c r="F29" s="33"/>
      <c r="G29" s="5"/>
      <c r="H29" s="33">
        <f>-415.99+3534.88</f>
        <v>3118.8900000000003</v>
      </c>
      <c r="I29" s="5"/>
      <c r="J29" s="33">
        <v>-49430</v>
      </c>
      <c r="K29" s="5"/>
      <c r="L29" s="33">
        <v>4669.2299999999996</v>
      </c>
      <c r="M29" s="5"/>
      <c r="N29" s="5"/>
      <c r="O29" s="5"/>
      <c r="P29" s="5"/>
      <c r="Q29" s="49"/>
      <c r="R29" s="50"/>
      <c r="S29" s="5">
        <v>112</v>
      </c>
      <c r="T29" s="33">
        <v>464520</v>
      </c>
      <c r="U29" s="8"/>
      <c r="V29" s="8"/>
      <c r="W29" s="8"/>
      <c r="X29" s="8"/>
      <c r="Y29" s="8"/>
      <c r="Z29" s="8"/>
      <c r="AA29" s="8">
        <v>-6320</v>
      </c>
      <c r="AB29" s="51">
        <v>-4515360</v>
      </c>
      <c r="AC29" s="8"/>
      <c r="AD29" s="8"/>
      <c r="AE29" s="8"/>
      <c r="AF29" s="8"/>
      <c r="AG29" s="8"/>
      <c r="AH29" s="8"/>
      <c r="AI29" s="51"/>
      <c r="AJ29" s="8"/>
      <c r="AK29" s="8"/>
      <c r="AL29" s="8"/>
      <c r="AM29" s="9"/>
      <c r="AN29" s="9"/>
      <c r="AO29" s="9"/>
      <c r="AP29" s="9"/>
      <c r="AQ29" s="9"/>
      <c r="AR29" s="9"/>
      <c r="AS29" s="5"/>
      <c r="AT29" s="5"/>
      <c r="AU29" s="5"/>
      <c r="AV29" s="5"/>
      <c r="AW29" s="5"/>
      <c r="AX29" s="5"/>
      <c r="AY29" s="8"/>
      <c r="AZ29" s="8"/>
      <c r="BA29" s="33">
        <f t="shared" si="0"/>
        <v>-4031893.77</v>
      </c>
      <c r="BB29" s="19"/>
      <c r="BC29" s="37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</row>
    <row r="30" spans="1:76" ht="15.75" x14ac:dyDescent="0.25">
      <c r="A30" s="14">
        <v>20</v>
      </c>
      <c r="B30" s="30" t="s">
        <v>73</v>
      </c>
      <c r="C30" s="5">
        <v>-2485</v>
      </c>
      <c r="D30" s="33">
        <v>-3882.79</v>
      </c>
      <c r="E30" s="5"/>
      <c r="F30" s="33"/>
      <c r="G30" s="5"/>
      <c r="H30" s="33"/>
      <c r="I30" s="5"/>
      <c r="J30" s="5"/>
      <c r="K30" s="5"/>
      <c r="L30" s="33"/>
      <c r="M30" s="5"/>
      <c r="N30" s="5"/>
      <c r="O30" s="5"/>
      <c r="P30" s="5"/>
      <c r="Q30" s="49"/>
      <c r="R30" s="50"/>
      <c r="S30" s="5"/>
      <c r="T30" s="33"/>
      <c r="U30" s="8"/>
      <c r="V30" s="8"/>
      <c r="W30" s="8"/>
      <c r="X30" s="8"/>
      <c r="Y30" s="8"/>
      <c r="Z30" s="8"/>
      <c r="AA30" s="8"/>
      <c r="AB30" s="51"/>
      <c r="AC30" s="8"/>
      <c r="AD30" s="8"/>
      <c r="AE30" s="8"/>
      <c r="AF30" s="8"/>
      <c r="AG30" s="8"/>
      <c r="AH30" s="8"/>
      <c r="AI30" s="51"/>
      <c r="AJ30" s="8"/>
      <c r="AK30" s="8"/>
      <c r="AL30" s="8"/>
      <c r="AM30" s="9"/>
      <c r="AN30" s="9"/>
      <c r="AO30" s="9"/>
      <c r="AP30" s="9"/>
      <c r="AQ30" s="9"/>
      <c r="AR30" s="9"/>
      <c r="AS30" s="5"/>
      <c r="AT30" s="5"/>
      <c r="AU30" s="5"/>
      <c r="AV30" s="5"/>
      <c r="AW30" s="5"/>
      <c r="AX30" s="5"/>
      <c r="AY30" s="8"/>
      <c r="AZ30" s="8"/>
      <c r="BA30" s="33">
        <f t="shared" si="0"/>
        <v>-3882.79</v>
      </c>
      <c r="BB30" s="19"/>
      <c r="BC30" s="37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</row>
    <row r="31" spans="1:76" ht="15.75" x14ac:dyDescent="0.25">
      <c r="A31" s="14">
        <v>21</v>
      </c>
      <c r="B31" s="30" t="s">
        <v>74</v>
      </c>
      <c r="C31" s="5"/>
      <c r="D31" s="33"/>
      <c r="E31" s="5"/>
      <c r="F31" s="33"/>
      <c r="G31" s="5"/>
      <c r="H31" s="33"/>
      <c r="I31" s="5"/>
      <c r="J31" s="5"/>
      <c r="K31" s="5"/>
      <c r="L31" s="33"/>
      <c r="M31" s="5"/>
      <c r="N31" s="5"/>
      <c r="O31" s="5"/>
      <c r="P31" s="5"/>
      <c r="Q31" s="49"/>
      <c r="R31" s="50"/>
      <c r="S31" s="5"/>
      <c r="T31" s="33"/>
      <c r="U31" s="8"/>
      <c r="V31" s="8"/>
      <c r="W31" s="8">
        <v>9097</v>
      </c>
      <c r="X31" s="8"/>
      <c r="Y31" s="8">
        <v>4384</v>
      </c>
      <c r="Z31" s="8"/>
      <c r="AA31" s="8"/>
      <c r="AB31" s="51"/>
      <c r="AC31" s="8"/>
      <c r="AD31" s="8"/>
      <c r="AE31" s="8"/>
      <c r="AF31" s="8"/>
      <c r="AG31" s="8"/>
      <c r="AH31" s="8"/>
      <c r="AI31" s="51">
        <v>15768306.460000001</v>
      </c>
      <c r="AJ31" s="8"/>
      <c r="AK31" s="8"/>
      <c r="AL31" s="8"/>
      <c r="AM31" s="9"/>
      <c r="AN31" s="9"/>
      <c r="AO31" s="9"/>
      <c r="AP31" s="9"/>
      <c r="AQ31" s="9"/>
      <c r="AR31" s="9"/>
      <c r="AS31" s="5"/>
      <c r="AT31" s="5"/>
      <c r="AU31" s="5"/>
      <c r="AV31" s="5"/>
      <c r="AW31" s="5"/>
      <c r="AX31" s="5"/>
      <c r="AY31" s="8"/>
      <c r="AZ31" s="8"/>
      <c r="BA31" s="33">
        <f t="shared" si="0"/>
        <v>15768306.460000001</v>
      </c>
      <c r="BB31" s="19"/>
      <c r="BC31" s="37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</row>
    <row r="32" spans="1:76" ht="15.75" x14ac:dyDescent="0.25">
      <c r="A32" s="15">
        <v>22</v>
      </c>
      <c r="B32" s="30" t="s">
        <v>75</v>
      </c>
      <c r="C32" s="5"/>
      <c r="D32" s="33"/>
      <c r="E32" s="5"/>
      <c r="F32" s="33"/>
      <c r="G32" s="5"/>
      <c r="H32" s="33"/>
      <c r="I32" s="5"/>
      <c r="J32" s="5"/>
      <c r="K32" s="5"/>
      <c r="L32" s="33">
        <v>-437.63</v>
      </c>
      <c r="M32" s="5"/>
      <c r="N32" s="5"/>
      <c r="O32" s="5"/>
      <c r="P32" s="5"/>
      <c r="Q32" s="49"/>
      <c r="R32" s="50"/>
      <c r="S32" s="5"/>
      <c r="T32" s="33"/>
      <c r="U32" s="8"/>
      <c r="V32" s="8"/>
      <c r="W32" s="8">
        <v>7500</v>
      </c>
      <c r="X32" s="8"/>
      <c r="Y32" s="8">
        <v>3196</v>
      </c>
      <c r="Z32" s="8"/>
      <c r="AA32" s="8"/>
      <c r="AB32" s="51"/>
      <c r="AC32" s="8"/>
      <c r="AD32" s="8"/>
      <c r="AE32" s="8"/>
      <c r="AF32" s="8"/>
      <c r="AG32" s="8"/>
      <c r="AH32" s="8"/>
      <c r="AI32" s="51">
        <v>12476451.6</v>
      </c>
      <c r="AJ32" s="8"/>
      <c r="AK32" s="8"/>
      <c r="AL32" s="8"/>
      <c r="AM32" s="9"/>
      <c r="AN32" s="9"/>
      <c r="AO32" s="9"/>
      <c r="AP32" s="9"/>
      <c r="AQ32" s="9"/>
      <c r="AR32" s="9"/>
      <c r="AS32" s="5"/>
      <c r="AT32" s="5"/>
      <c r="AU32" s="5"/>
      <c r="AV32" s="5"/>
      <c r="AW32" s="5"/>
      <c r="AX32" s="5"/>
      <c r="AY32" s="8"/>
      <c r="AZ32" s="8"/>
      <c r="BA32" s="33">
        <f t="shared" si="0"/>
        <v>12476013.969999999</v>
      </c>
      <c r="BB32" s="19"/>
      <c r="BC32" s="37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</row>
    <row r="33" spans="1:76" ht="15.75" x14ac:dyDescent="0.25">
      <c r="A33" s="15">
        <v>23</v>
      </c>
      <c r="B33" s="30" t="s">
        <v>76</v>
      </c>
      <c r="C33" s="5"/>
      <c r="D33" s="33"/>
      <c r="E33" s="5"/>
      <c r="F33" s="33"/>
      <c r="G33" s="5"/>
      <c r="H33" s="33"/>
      <c r="I33" s="5"/>
      <c r="J33" s="5"/>
      <c r="K33" s="5"/>
      <c r="L33" s="33"/>
      <c r="M33" s="5"/>
      <c r="N33" s="5"/>
      <c r="O33" s="5"/>
      <c r="P33" s="5"/>
      <c r="Q33" s="49"/>
      <c r="R33" s="50"/>
      <c r="S33" s="5"/>
      <c r="T33" s="33"/>
      <c r="U33" s="8"/>
      <c r="V33" s="8"/>
      <c r="W33" s="8">
        <v>6339</v>
      </c>
      <c r="X33" s="8"/>
      <c r="Y33" s="8">
        <v>2972</v>
      </c>
      <c r="Z33" s="8"/>
      <c r="AA33" s="8"/>
      <c r="AB33" s="51"/>
      <c r="AC33" s="8"/>
      <c r="AD33" s="8"/>
      <c r="AE33" s="8"/>
      <c r="AF33" s="8"/>
      <c r="AG33" s="8"/>
      <c r="AH33" s="8"/>
      <c r="AI33" s="51">
        <v>9731046.5299999993</v>
      </c>
      <c r="AJ33" s="8"/>
      <c r="AK33" s="8"/>
      <c r="AL33" s="8"/>
      <c r="AM33" s="9"/>
      <c r="AN33" s="9"/>
      <c r="AO33" s="9"/>
      <c r="AP33" s="9"/>
      <c r="AQ33" s="9"/>
      <c r="AR33" s="9"/>
      <c r="AS33" s="5"/>
      <c r="AT33" s="5"/>
      <c r="AU33" s="5"/>
      <c r="AV33" s="5"/>
      <c r="AW33" s="5"/>
      <c r="AX33" s="5"/>
      <c r="AY33" s="8"/>
      <c r="AZ33" s="8"/>
      <c r="BA33" s="33">
        <f t="shared" si="0"/>
        <v>9731046.5299999993</v>
      </c>
      <c r="BB33" s="19"/>
      <c r="BC33" s="37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</row>
    <row r="34" spans="1:76" ht="15.75" x14ac:dyDescent="0.25">
      <c r="A34" s="15">
        <v>24</v>
      </c>
      <c r="B34" s="30" t="s">
        <v>46</v>
      </c>
      <c r="C34" s="5"/>
      <c r="D34" s="33"/>
      <c r="E34" s="5"/>
      <c r="F34" s="33"/>
      <c r="G34" s="5"/>
      <c r="H34" s="33"/>
      <c r="I34" s="5"/>
      <c r="J34" s="5"/>
      <c r="K34" s="5"/>
      <c r="L34" s="33"/>
      <c r="M34" s="5"/>
      <c r="N34" s="5"/>
      <c r="O34" s="5"/>
      <c r="P34" s="5"/>
      <c r="Q34" s="49"/>
      <c r="R34" s="50"/>
      <c r="S34" s="5"/>
      <c r="T34" s="33"/>
      <c r="U34" s="8"/>
      <c r="V34" s="8"/>
      <c r="W34" s="8">
        <v>-15675</v>
      </c>
      <c r="X34" s="8"/>
      <c r="Y34" s="8">
        <v>-6009</v>
      </c>
      <c r="Z34" s="8"/>
      <c r="AA34" s="8"/>
      <c r="AB34" s="51"/>
      <c r="AC34" s="8"/>
      <c r="AD34" s="8"/>
      <c r="AE34" s="8"/>
      <c r="AF34" s="8"/>
      <c r="AG34" s="8"/>
      <c r="AH34" s="8"/>
      <c r="AI34" s="51">
        <v>-32288606.82</v>
      </c>
      <c r="AJ34" s="8"/>
      <c r="AK34" s="8"/>
      <c r="AL34" s="8"/>
      <c r="AM34" s="9"/>
      <c r="AN34" s="9"/>
      <c r="AO34" s="9"/>
      <c r="AP34" s="9"/>
      <c r="AQ34" s="9"/>
      <c r="AR34" s="9"/>
      <c r="AS34" s="5"/>
      <c r="AT34" s="5"/>
      <c r="AU34" s="5"/>
      <c r="AV34" s="5"/>
      <c r="AW34" s="5"/>
      <c r="AX34" s="5"/>
      <c r="AY34" s="8"/>
      <c r="AZ34" s="8"/>
      <c r="BA34" s="33">
        <f t="shared" si="0"/>
        <v>-32288606.82</v>
      </c>
      <c r="BB34" s="19"/>
      <c r="BC34" s="37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</row>
    <row r="35" spans="1:76" ht="15.75" hidden="1" x14ac:dyDescent="0.25">
      <c r="A35" s="15">
        <v>25</v>
      </c>
      <c r="B35" s="30" t="s">
        <v>33</v>
      </c>
      <c r="C35" s="5"/>
      <c r="D35" s="33"/>
      <c r="E35" s="5"/>
      <c r="F35" s="33"/>
      <c r="G35" s="5"/>
      <c r="H35" s="33"/>
      <c r="I35" s="5"/>
      <c r="J35" s="5"/>
      <c r="K35" s="5"/>
      <c r="L35" s="33"/>
      <c r="M35" s="5"/>
      <c r="N35" s="5"/>
      <c r="O35" s="5"/>
      <c r="P35" s="5"/>
      <c r="Q35" s="49"/>
      <c r="R35" s="50"/>
      <c r="S35" s="5"/>
      <c r="T35" s="33"/>
      <c r="U35" s="8"/>
      <c r="V35" s="8"/>
      <c r="W35" s="8">
        <v>0</v>
      </c>
      <c r="X35" s="8"/>
      <c r="Y35" s="8">
        <v>0</v>
      </c>
      <c r="Z35" s="8"/>
      <c r="AA35" s="8"/>
      <c r="AB35" s="51"/>
      <c r="AC35" s="8"/>
      <c r="AD35" s="8"/>
      <c r="AE35" s="8"/>
      <c r="AF35" s="8"/>
      <c r="AG35" s="8"/>
      <c r="AH35" s="8"/>
      <c r="AI35" s="51"/>
      <c r="AJ35" s="8"/>
      <c r="AK35" s="8"/>
      <c r="AL35" s="8"/>
      <c r="AM35" s="9"/>
      <c r="AN35" s="9"/>
      <c r="AO35" s="9"/>
      <c r="AP35" s="9"/>
      <c r="AQ35" s="9"/>
      <c r="AR35" s="9"/>
      <c r="AS35" s="5"/>
      <c r="AT35" s="5"/>
      <c r="AU35" s="5"/>
      <c r="AV35" s="5"/>
      <c r="AW35" s="5"/>
      <c r="AX35" s="5"/>
      <c r="AY35" s="8"/>
      <c r="AZ35" s="8"/>
      <c r="BA35" s="33">
        <f t="shared" si="0"/>
        <v>0</v>
      </c>
      <c r="BB35" s="19"/>
      <c r="BC35" s="37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</row>
    <row r="36" spans="1:76" ht="15.75" hidden="1" x14ac:dyDescent="0.25">
      <c r="A36" s="15">
        <v>26</v>
      </c>
      <c r="B36" s="30" t="s">
        <v>54</v>
      </c>
      <c r="C36" s="5"/>
      <c r="D36" s="33"/>
      <c r="E36" s="5"/>
      <c r="F36" s="33"/>
      <c r="G36" s="5"/>
      <c r="H36" s="33"/>
      <c r="I36" s="5"/>
      <c r="J36" s="5"/>
      <c r="K36" s="5"/>
      <c r="L36" s="33"/>
      <c r="M36" s="5"/>
      <c r="N36" s="5"/>
      <c r="O36" s="5"/>
      <c r="P36" s="5"/>
      <c r="Q36" s="49"/>
      <c r="R36" s="50"/>
      <c r="S36" s="5"/>
      <c r="T36" s="33"/>
      <c r="U36" s="8"/>
      <c r="V36" s="8"/>
      <c r="W36" s="8">
        <v>0</v>
      </c>
      <c r="X36" s="8"/>
      <c r="Y36" s="8">
        <v>0</v>
      </c>
      <c r="Z36" s="8"/>
      <c r="AA36" s="8"/>
      <c r="AB36" s="51"/>
      <c r="AC36" s="8"/>
      <c r="AD36" s="8"/>
      <c r="AE36" s="8"/>
      <c r="AF36" s="8"/>
      <c r="AG36" s="8"/>
      <c r="AH36" s="8"/>
      <c r="AI36" s="51"/>
      <c r="AJ36" s="8"/>
      <c r="AK36" s="8"/>
      <c r="AL36" s="8"/>
      <c r="AM36" s="9"/>
      <c r="AN36" s="9"/>
      <c r="AO36" s="9"/>
      <c r="AP36" s="9"/>
      <c r="AQ36" s="9"/>
      <c r="AR36" s="9"/>
      <c r="AS36" s="5"/>
      <c r="AT36" s="5"/>
      <c r="AU36" s="5"/>
      <c r="AV36" s="5"/>
      <c r="AW36" s="5"/>
      <c r="AX36" s="5"/>
      <c r="AY36" s="8"/>
      <c r="AZ36" s="8"/>
      <c r="BA36" s="33">
        <f t="shared" si="0"/>
        <v>0</v>
      </c>
      <c r="BB36" s="19"/>
      <c r="BC36" s="37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</row>
    <row r="37" spans="1:76" ht="15.75" hidden="1" x14ac:dyDescent="0.25">
      <c r="A37" s="15">
        <v>27</v>
      </c>
      <c r="B37" s="30" t="s">
        <v>77</v>
      </c>
      <c r="C37" s="5"/>
      <c r="D37" s="33"/>
      <c r="E37" s="5"/>
      <c r="F37" s="33"/>
      <c r="G37" s="5"/>
      <c r="H37" s="33"/>
      <c r="I37" s="5"/>
      <c r="J37" s="5"/>
      <c r="K37" s="5"/>
      <c r="L37" s="33"/>
      <c r="M37" s="5"/>
      <c r="N37" s="5"/>
      <c r="O37" s="5"/>
      <c r="P37" s="5"/>
      <c r="Q37" s="49"/>
      <c r="R37" s="50"/>
      <c r="S37" s="5"/>
      <c r="T37" s="33"/>
      <c r="U37" s="8"/>
      <c r="V37" s="8"/>
      <c r="W37" s="8">
        <v>0</v>
      </c>
      <c r="X37" s="8"/>
      <c r="Y37" s="8">
        <v>0</v>
      </c>
      <c r="Z37" s="8"/>
      <c r="AA37" s="8"/>
      <c r="AB37" s="51"/>
      <c r="AC37" s="8"/>
      <c r="AD37" s="8"/>
      <c r="AE37" s="8"/>
      <c r="AF37" s="8"/>
      <c r="AG37" s="8"/>
      <c r="AH37" s="8"/>
      <c r="AI37" s="51"/>
      <c r="AJ37" s="8"/>
      <c r="AK37" s="8"/>
      <c r="AL37" s="8"/>
      <c r="AM37" s="9"/>
      <c r="AN37" s="9"/>
      <c r="AO37" s="9"/>
      <c r="AP37" s="9"/>
      <c r="AQ37" s="9"/>
      <c r="AR37" s="9"/>
      <c r="AS37" s="5"/>
      <c r="AT37" s="5"/>
      <c r="AU37" s="5"/>
      <c r="AV37" s="5"/>
      <c r="AW37" s="5"/>
      <c r="AX37" s="5"/>
      <c r="AY37" s="8"/>
      <c r="AZ37" s="8"/>
      <c r="BA37" s="33">
        <f t="shared" si="0"/>
        <v>0</v>
      </c>
      <c r="BB37" s="19"/>
      <c r="BC37" s="37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</row>
    <row r="38" spans="1:76" ht="33.75" customHeight="1" x14ac:dyDescent="0.25">
      <c r="A38" s="15">
        <v>28</v>
      </c>
      <c r="B38" s="30" t="s">
        <v>78</v>
      </c>
      <c r="C38" s="5"/>
      <c r="D38" s="33"/>
      <c r="E38" s="5"/>
      <c r="F38" s="33"/>
      <c r="G38" s="5"/>
      <c r="H38" s="33"/>
      <c r="I38" s="5"/>
      <c r="J38" s="5"/>
      <c r="K38" s="5"/>
      <c r="L38" s="33"/>
      <c r="M38" s="5"/>
      <c r="N38" s="5"/>
      <c r="O38" s="5"/>
      <c r="P38" s="5"/>
      <c r="Q38" s="49"/>
      <c r="R38" s="50"/>
      <c r="S38" s="5">
        <v>38</v>
      </c>
      <c r="T38" s="33">
        <v>157605</v>
      </c>
      <c r="U38" s="8"/>
      <c r="V38" s="8"/>
      <c r="W38" s="8"/>
      <c r="X38" s="8"/>
      <c r="Y38" s="8"/>
      <c r="Z38" s="8"/>
      <c r="AA38" s="8"/>
      <c r="AB38" s="51"/>
      <c r="AC38" s="8"/>
      <c r="AD38" s="8"/>
      <c r="AE38" s="8"/>
      <c r="AF38" s="8"/>
      <c r="AG38" s="8"/>
      <c r="AH38" s="8"/>
      <c r="AI38" s="51"/>
      <c r="AJ38" s="8"/>
      <c r="AK38" s="8"/>
      <c r="AL38" s="8"/>
      <c r="AM38" s="9"/>
      <c r="AN38" s="9"/>
      <c r="AO38" s="9"/>
      <c r="AP38" s="9"/>
      <c r="AQ38" s="9"/>
      <c r="AR38" s="9"/>
      <c r="AS38" s="5"/>
      <c r="AT38" s="5"/>
      <c r="AU38" s="5"/>
      <c r="AV38" s="5"/>
      <c r="AW38" s="5"/>
      <c r="AX38" s="5"/>
      <c r="AY38" s="8"/>
      <c r="AZ38" s="8"/>
      <c r="BA38" s="33">
        <f t="shared" si="0"/>
        <v>157605</v>
      </c>
      <c r="BB38" s="19"/>
      <c r="BC38" s="37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</row>
    <row r="39" spans="1:76" ht="16.5" customHeight="1" x14ac:dyDescent="0.25">
      <c r="A39" s="15">
        <v>29</v>
      </c>
      <c r="B39" s="30" t="s">
        <v>79</v>
      </c>
      <c r="C39" s="5"/>
      <c r="D39" s="33">
        <v>-209.67</v>
      </c>
      <c r="E39" s="5"/>
      <c r="F39" s="33">
        <v>-13489.47</v>
      </c>
      <c r="G39" s="5"/>
      <c r="H39" s="33">
        <v>-46.46</v>
      </c>
      <c r="I39" s="5"/>
      <c r="J39" s="5"/>
      <c r="K39" s="5"/>
      <c r="L39" s="33"/>
      <c r="M39" s="5"/>
      <c r="N39" s="5"/>
      <c r="O39" s="5"/>
      <c r="P39" s="5"/>
      <c r="Q39" s="49"/>
      <c r="R39" s="50"/>
      <c r="S39" s="5"/>
      <c r="T39" s="33"/>
      <c r="U39" s="8"/>
      <c r="V39" s="8"/>
      <c r="W39" s="8">
        <v>-10528</v>
      </c>
      <c r="X39" s="8"/>
      <c r="Y39" s="8">
        <v>-4019</v>
      </c>
      <c r="Z39" s="8"/>
      <c r="AA39" s="8">
        <v>-512</v>
      </c>
      <c r="AB39" s="51"/>
      <c r="AC39" s="8"/>
      <c r="AD39" s="8"/>
      <c r="AE39" s="8"/>
      <c r="AF39" s="8"/>
      <c r="AG39" s="8"/>
      <c r="AH39" s="8"/>
      <c r="AI39" s="51">
        <v>-13640328.5</v>
      </c>
      <c r="AJ39" s="8"/>
      <c r="AK39" s="8"/>
      <c r="AL39" s="8"/>
      <c r="AM39" s="9"/>
      <c r="AN39" s="9"/>
      <c r="AO39" s="9"/>
      <c r="AP39" s="9"/>
      <c r="AQ39" s="9"/>
      <c r="AR39" s="9"/>
      <c r="AS39" s="5"/>
      <c r="AT39" s="5"/>
      <c r="AU39" s="5"/>
      <c r="AV39" s="5"/>
      <c r="AW39" s="5"/>
      <c r="AX39" s="5"/>
      <c r="AY39" s="8"/>
      <c r="AZ39" s="8"/>
      <c r="BA39" s="33">
        <f t="shared" si="0"/>
        <v>-13654074.1</v>
      </c>
      <c r="BB39" s="19"/>
      <c r="BC39" s="37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</row>
    <row r="40" spans="1:76" ht="15.75" x14ac:dyDescent="0.25">
      <c r="A40" s="15">
        <v>30</v>
      </c>
      <c r="B40" s="30" t="s">
        <v>80</v>
      </c>
      <c r="C40" s="5"/>
      <c r="D40" s="33"/>
      <c r="E40" s="5"/>
      <c r="F40" s="33"/>
      <c r="G40" s="5"/>
      <c r="H40" s="33"/>
      <c r="I40" s="5"/>
      <c r="J40" s="5"/>
      <c r="K40" s="5"/>
      <c r="L40" s="33"/>
      <c r="M40" s="5"/>
      <c r="N40" s="5"/>
      <c r="O40" s="5"/>
      <c r="P40" s="5"/>
      <c r="Q40" s="49"/>
      <c r="R40" s="50"/>
      <c r="S40" s="5"/>
      <c r="T40" s="33"/>
      <c r="U40" s="8"/>
      <c r="V40" s="8"/>
      <c r="W40" s="8"/>
      <c r="X40" s="8"/>
      <c r="Y40" s="8"/>
      <c r="Z40" s="8"/>
      <c r="AA40" s="8">
        <v>18258</v>
      </c>
      <c r="AB40" s="51">
        <v>10923529</v>
      </c>
      <c r="AC40" s="8"/>
      <c r="AD40" s="8"/>
      <c r="AE40" s="8"/>
      <c r="AF40" s="8"/>
      <c r="AG40" s="8"/>
      <c r="AH40" s="8"/>
      <c r="AI40" s="51"/>
      <c r="AJ40" s="8"/>
      <c r="AK40" s="8"/>
      <c r="AL40" s="8"/>
      <c r="AM40" s="9"/>
      <c r="AN40" s="9"/>
      <c r="AO40" s="9"/>
      <c r="AP40" s="9"/>
      <c r="AQ40" s="9"/>
      <c r="AR40" s="9"/>
      <c r="AS40" s="5"/>
      <c r="AT40" s="5"/>
      <c r="AU40" s="5"/>
      <c r="AV40" s="5"/>
      <c r="AW40" s="5"/>
      <c r="AX40" s="5"/>
      <c r="AY40" s="8"/>
      <c r="AZ40" s="8"/>
      <c r="BA40" s="33">
        <f t="shared" si="0"/>
        <v>10923529</v>
      </c>
      <c r="BB40" s="19"/>
      <c r="BC40" s="37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</row>
    <row r="41" spans="1:76" ht="15.75" x14ac:dyDescent="0.25">
      <c r="A41" s="15">
        <v>31</v>
      </c>
      <c r="B41" s="30" t="s">
        <v>81</v>
      </c>
      <c r="C41" s="5"/>
      <c r="D41" s="33"/>
      <c r="E41" s="5"/>
      <c r="F41" s="33"/>
      <c r="G41" s="5"/>
      <c r="H41" s="33"/>
      <c r="I41" s="5"/>
      <c r="J41" s="5"/>
      <c r="K41" s="5"/>
      <c r="L41" s="33"/>
      <c r="M41" s="5"/>
      <c r="N41" s="5"/>
      <c r="O41" s="5"/>
      <c r="P41" s="5"/>
      <c r="Q41" s="49"/>
      <c r="R41" s="50"/>
      <c r="S41" s="5"/>
      <c r="T41" s="33"/>
      <c r="U41" s="8"/>
      <c r="V41" s="8"/>
      <c r="W41" s="8"/>
      <c r="X41" s="8"/>
      <c r="Y41" s="8"/>
      <c r="Z41" s="8"/>
      <c r="AA41" s="8">
        <v>-6619</v>
      </c>
      <c r="AB41" s="51">
        <v>-3934309.5</v>
      </c>
      <c r="AC41" s="8"/>
      <c r="AD41" s="8"/>
      <c r="AE41" s="8"/>
      <c r="AF41" s="8"/>
      <c r="AG41" s="8"/>
      <c r="AH41" s="8"/>
      <c r="AI41" s="51"/>
      <c r="AJ41" s="8"/>
      <c r="AK41" s="8"/>
      <c r="AL41" s="8"/>
      <c r="AM41" s="9"/>
      <c r="AN41" s="9"/>
      <c r="AO41" s="9"/>
      <c r="AP41" s="9"/>
      <c r="AQ41" s="9"/>
      <c r="AR41" s="9"/>
      <c r="AS41" s="5"/>
      <c r="AT41" s="5"/>
      <c r="AU41" s="5"/>
      <c r="AV41" s="5"/>
      <c r="AW41" s="5"/>
      <c r="AX41" s="5"/>
      <c r="AY41" s="8"/>
      <c r="AZ41" s="8"/>
      <c r="BA41" s="33">
        <f t="shared" si="0"/>
        <v>-3934309.5</v>
      </c>
      <c r="BB41" s="19"/>
      <c r="BC41" s="37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</row>
    <row r="42" spans="1:76" ht="15.75" x14ac:dyDescent="0.25">
      <c r="A42" s="15">
        <v>32</v>
      </c>
      <c r="B42" s="30" t="s">
        <v>82</v>
      </c>
      <c r="C42" s="5"/>
      <c r="D42" s="33"/>
      <c r="E42" s="5"/>
      <c r="F42" s="33"/>
      <c r="G42" s="5"/>
      <c r="H42" s="33"/>
      <c r="I42" s="5"/>
      <c r="J42" s="5"/>
      <c r="K42" s="5"/>
      <c r="L42" s="33"/>
      <c r="M42" s="5"/>
      <c r="N42" s="5"/>
      <c r="O42" s="5"/>
      <c r="P42" s="5"/>
      <c r="Q42" s="49"/>
      <c r="R42" s="50"/>
      <c r="S42" s="5"/>
      <c r="T42" s="33"/>
      <c r="U42" s="8"/>
      <c r="V42" s="8"/>
      <c r="W42" s="8"/>
      <c r="X42" s="8"/>
      <c r="Y42" s="8"/>
      <c r="Z42" s="8"/>
      <c r="AA42" s="8">
        <v>-5819</v>
      </c>
      <c r="AB42" s="51">
        <v>-3494309.5</v>
      </c>
      <c r="AC42" s="8"/>
      <c r="AD42" s="8"/>
      <c r="AE42" s="8"/>
      <c r="AF42" s="8"/>
      <c r="AG42" s="8"/>
      <c r="AH42" s="8"/>
      <c r="AI42" s="51"/>
      <c r="AJ42" s="8"/>
      <c r="AK42" s="8"/>
      <c r="AL42" s="8"/>
      <c r="AM42" s="9"/>
      <c r="AN42" s="9"/>
      <c r="AO42" s="9"/>
      <c r="AP42" s="9"/>
      <c r="AQ42" s="9"/>
      <c r="AR42" s="9"/>
      <c r="AS42" s="5"/>
      <c r="AT42" s="5"/>
      <c r="AU42" s="5"/>
      <c r="AV42" s="5"/>
      <c r="AW42" s="5"/>
      <c r="AX42" s="5"/>
      <c r="AY42" s="8"/>
      <c r="AZ42" s="8"/>
      <c r="BA42" s="33">
        <f t="shared" si="0"/>
        <v>-3494309.5</v>
      </c>
      <c r="BB42" s="19"/>
      <c r="BC42" s="37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</row>
    <row r="43" spans="1:76" ht="31.5" x14ac:dyDescent="0.25">
      <c r="A43" s="15">
        <v>33</v>
      </c>
      <c r="B43" s="30" t="s">
        <v>83</v>
      </c>
      <c r="C43" s="5">
        <v>-33</v>
      </c>
      <c r="D43" s="33">
        <v>-1548.3</v>
      </c>
      <c r="E43" s="5"/>
      <c r="F43" s="33"/>
      <c r="G43" s="5"/>
      <c r="H43" s="33">
        <v>-2921.41</v>
      </c>
      <c r="I43" s="5"/>
      <c r="J43" s="5"/>
      <c r="K43" s="5"/>
      <c r="L43" s="33"/>
      <c r="M43" s="5"/>
      <c r="N43" s="5"/>
      <c r="O43" s="5"/>
      <c r="P43" s="5"/>
      <c r="Q43" s="49"/>
      <c r="R43" s="50"/>
      <c r="S43" s="5"/>
      <c r="T43" s="33"/>
      <c r="U43" s="8"/>
      <c r="V43" s="8"/>
      <c r="W43" s="8"/>
      <c r="X43" s="8"/>
      <c r="Y43" s="8"/>
      <c r="Z43" s="8"/>
      <c r="AA43" s="8"/>
      <c r="AB43" s="51"/>
      <c r="AC43" s="8"/>
      <c r="AD43" s="8"/>
      <c r="AE43" s="8"/>
      <c r="AF43" s="8"/>
      <c r="AG43" s="8"/>
      <c r="AH43" s="8"/>
      <c r="AI43" s="51"/>
      <c r="AJ43" s="8"/>
      <c r="AK43" s="8"/>
      <c r="AL43" s="8"/>
      <c r="AM43" s="9"/>
      <c r="AN43" s="9"/>
      <c r="AO43" s="9"/>
      <c r="AP43" s="9"/>
      <c r="AQ43" s="9"/>
      <c r="AR43" s="9"/>
      <c r="AS43" s="5"/>
      <c r="AT43" s="5"/>
      <c r="AU43" s="5"/>
      <c r="AV43" s="5"/>
      <c r="AW43" s="5"/>
      <c r="AX43" s="5"/>
      <c r="AY43" s="8"/>
      <c r="AZ43" s="8"/>
      <c r="BA43" s="33">
        <f t="shared" ref="BA43:BA70" si="1">D43+F43+H43+J43+L43+N43+P43+R43+T43+V43+X43+Z43+AB43+AD43+AF43+AH43+AI43+AW43+AY43+AZ43</f>
        <v>-4469.71</v>
      </c>
      <c r="BB43" s="19"/>
      <c r="BC43" s="37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</row>
    <row r="44" spans="1:76" ht="15.75" x14ac:dyDescent="0.25">
      <c r="A44" s="15">
        <v>34</v>
      </c>
      <c r="B44" s="30" t="s">
        <v>84</v>
      </c>
      <c r="C44" s="5"/>
      <c r="D44" s="33"/>
      <c r="E44" s="5"/>
      <c r="F44" s="33"/>
      <c r="G44" s="5"/>
      <c r="H44" s="33"/>
      <c r="I44" s="5"/>
      <c r="J44" s="5"/>
      <c r="K44" s="5"/>
      <c r="L44" s="33"/>
      <c r="M44" s="5"/>
      <c r="N44" s="5"/>
      <c r="O44" s="5"/>
      <c r="P44" s="5"/>
      <c r="Q44" s="49"/>
      <c r="R44" s="50"/>
      <c r="S44" s="5"/>
      <c r="T44" s="33"/>
      <c r="U44" s="8"/>
      <c r="V44" s="8"/>
      <c r="W44" s="8"/>
      <c r="X44" s="8"/>
      <c r="Y44" s="8"/>
      <c r="Z44" s="8"/>
      <c r="AA44" s="8"/>
      <c r="AB44" s="51"/>
      <c r="AC44" s="8"/>
      <c r="AD44" s="8"/>
      <c r="AE44" s="8"/>
      <c r="AF44" s="8"/>
      <c r="AG44" s="8"/>
      <c r="AH44" s="8"/>
      <c r="AI44" s="51"/>
      <c r="AJ44" s="8"/>
      <c r="AK44" s="8"/>
      <c r="AL44" s="8"/>
      <c r="AM44" s="9"/>
      <c r="AN44" s="9"/>
      <c r="AO44" s="9"/>
      <c r="AP44" s="9"/>
      <c r="AQ44" s="9"/>
      <c r="AR44" s="9"/>
      <c r="AS44" s="5"/>
      <c r="AT44" s="5"/>
      <c r="AU44" s="5"/>
      <c r="AV44" s="5"/>
      <c r="AW44" s="5"/>
      <c r="AX44" s="5"/>
      <c r="AY44" s="8"/>
      <c r="AZ44" s="8"/>
      <c r="BA44" s="33">
        <f t="shared" si="1"/>
        <v>0</v>
      </c>
      <c r="BB44" s="19"/>
      <c r="BC44" s="37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</row>
    <row r="45" spans="1:76" ht="15.75" x14ac:dyDescent="0.25">
      <c r="A45" s="15">
        <v>35</v>
      </c>
      <c r="B45" s="30" t="s">
        <v>85</v>
      </c>
      <c r="C45" s="5"/>
      <c r="D45" s="33"/>
      <c r="E45" s="5"/>
      <c r="F45" s="33">
        <v>13489.47</v>
      </c>
      <c r="G45" s="5"/>
      <c r="H45" s="33"/>
      <c r="I45" s="5"/>
      <c r="J45" s="5"/>
      <c r="K45" s="5"/>
      <c r="L45" s="33"/>
      <c r="M45" s="5"/>
      <c r="N45" s="5"/>
      <c r="O45" s="5"/>
      <c r="P45" s="5"/>
      <c r="Q45" s="49"/>
      <c r="R45" s="50"/>
      <c r="S45" s="5"/>
      <c r="T45" s="33"/>
      <c r="U45" s="8"/>
      <c r="V45" s="8"/>
      <c r="W45" s="8"/>
      <c r="X45" s="8"/>
      <c r="Y45" s="8"/>
      <c r="Z45" s="8"/>
      <c r="AA45" s="8"/>
      <c r="AB45" s="51"/>
      <c r="AC45" s="8"/>
      <c r="AD45" s="8"/>
      <c r="AE45" s="8"/>
      <c r="AF45" s="8"/>
      <c r="AG45" s="8"/>
      <c r="AH45" s="8"/>
      <c r="AI45" s="51"/>
      <c r="AJ45" s="8"/>
      <c r="AK45" s="8"/>
      <c r="AL45" s="8"/>
      <c r="AM45" s="9"/>
      <c r="AN45" s="9"/>
      <c r="AO45" s="9"/>
      <c r="AP45" s="9"/>
      <c r="AQ45" s="9"/>
      <c r="AR45" s="9"/>
      <c r="AS45" s="5"/>
      <c r="AT45" s="5"/>
      <c r="AU45" s="5"/>
      <c r="AV45" s="5"/>
      <c r="AW45" s="5"/>
      <c r="AX45" s="5"/>
      <c r="AY45" s="8"/>
      <c r="AZ45" s="8"/>
      <c r="BA45" s="33">
        <f t="shared" si="1"/>
        <v>13489.47</v>
      </c>
      <c r="BB45" s="19"/>
      <c r="BC45" s="37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</row>
    <row r="46" spans="1:76" ht="31.5" hidden="1" x14ac:dyDescent="0.25">
      <c r="A46" s="15">
        <v>36</v>
      </c>
      <c r="B46" s="30" t="s">
        <v>86</v>
      </c>
      <c r="C46" s="5"/>
      <c r="D46" s="33"/>
      <c r="E46" s="5"/>
      <c r="F46" s="33"/>
      <c r="G46" s="5"/>
      <c r="H46" s="33"/>
      <c r="I46" s="5"/>
      <c r="J46" s="5"/>
      <c r="K46" s="5"/>
      <c r="L46" s="33"/>
      <c r="M46" s="5"/>
      <c r="N46" s="5"/>
      <c r="O46" s="5"/>
      <c r="P46" s="5"/>
      <c r="Q46" s="49"/>
      <c r="R46" s="50"/>
      <c r="S46" s="5"/>
      <c r="T46" s="33"/>
      <c r="U46" s="8"/>
      <c r="V46" s="8"/>
      <c r="W46" s="8"/>
      <c r="X46" s="8"/>
      <c r="Y46" s="8"/>
      <c r="Z46" s="8"/>
      <c r="AA46" s="8"/>
      <c r="AB46" s="51"/>
      <c r="AC46" s="8"/>
      <c r="AD46" s="8"/>
      <c r="AE46" s="8"/>
      <c r="AF46" s="8"/>
      <c r="AG46" s="8"/>
      <c r="AH46" s="8"/>
      <c r="AI46" s="51"/>
      <c r="AJ46" s="8"/>
      <c r="AK46" s="8"/>
      <c r="AL46" s="8"/>
      <c r="AM46" s="9"/>
      <c r="AN46" s="9"/>
      <c r="AO46" s="9"/>
      <c r="AP46" s="9"/>
      <c r="AQ46" s="9"/>
      <c r="AR46" s="9"/>
      <c r="AS46" s="5"/>
      <c r="AT46" s="5"/>
      <c r="AU46" s="5"/>
      <c r="AV46" s="5"/>
      <c r="AW46" s="5"/>
      <c r="AX46" s="5"/>
      <c r="AY46" s="8"/>
      <c r="AZ46" s="8"/>
      <c r="BA46" s="33">
        <f t="shared" si="1"/>
        <v>0</v>
      </c>
      <c r="BB46" s="19"/>
      <c r="BC46" s="37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</row>
    <row r="47" spans="1:76" ht="15.75" hidden="1" x14ac:dyDescent="0.25">
      <c r="A47" s="15">
        <v>37</v>
      </c>
      <c r="B47" s="30" t="s">
        <v>87</v>
      </c>
      <c r="C47" s="5"/>
      <c r="D47" s="33"/>
      <c r="E47" s="5"/>
      <c r="F47" s="33"/>
      <c r="G47" s="5"/>
      <c r="H47" s="33"/>
      <c r="I47" s="5"/>
      <c r="J47" s="5"/>
      <c r="K47" s="5"/>
      <c r="L47" s="33"/>
      <c r="M47" s="5"/>
      <c r="N47" s="5"/>
      <c r="O47" s="5"/>
      <c r="P47" s="5"/>
      <c r="Q47" s="49"/>
      <c r="R47" s="50"/>
      <c r="S47" s="5"/>
      <c r="T47" s="33"/>
      <c r="U47" s="8"/>
      <c r="V47" s="8"/>
      <c r="W47" s="8"/>
      <c r="X47" s="8"/>
      <c r="Y47" s="8"/>
      <c r="Z47" s="8"/>
      <c r="AA47" s="8"/>
      <c r="AB47" s="51"/>
      <c r="AC47" s="8"/>
      <c r="AD47" s="8"/>
      <c r="AE47" s="8"/>
      <c r="AF47" s="8"/>
      <c r="AG47" s="8"/>
      <c r="AH47" s="8"/>
      <c r="AI47" s="51"/>
      <c r="AJ47" s="8"/>
      <c r="AK47" s="8"/>
      <c r="AL47" s="8"/>
      <c r="AM47" s="9"/>
      <c r="AN47" s="9"/>
      <c r="AO47" s="9"/>
      <c r="AP47" s="9"/>
      <c r="AQ47" s="9"/>
      <c r="AR47" s="9"/>
      <c r="AS47" s="5"/>
      <c r="AT47" s="5"/>
      <c r="AU47" s="5"/>
      <c r="AV47" s="5"/>
      <c r="AW47" s="5"/>
      <c r="AX47" s="5"/>
      <c r="AY47" s="8"/>
      <c r="AZ47" s="8"/>
      <c r="BA47" s="33">
        <f t="shared" si="1"/>
        <v>0</v>
      </c>
      <c r="BB47" s="19"/>
      <c r="BC47" s="37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</row>
    <row r="48" spans="1:76" ht="15.75" hidden="1" x14ac:dyDescent="0.25">
      <c r="A48" s="15">
        <v>38</v>
      </c>
      <c r="B48" s="34" t="s">
        <v>88</v>
      </c>
      <c r="C48" s="5"/>
      <c r="D48" s="33"/>
      <c r="E48" s="5"/>
      <c r="F48" s="33"/>
      <c r="G48" s="5"/>
      <c r="H48" s="33"/>
      <c r="I48" s="5"/>
      <c r="J48" s="5"/>
      <c r="K48" s="5"/>
      <c r="L48" s="33"/>
      <c r="M48" s="5"/>
      <c r="N48" s="5"/>
      <c r="O48" s="5"/>
      <c r="P48" s="5"/>
      <c r="Q48" s="49"/>
      <c r="R48" s="50"/>
      <c r="S48" s="5"/>
      <c r="T48" s="33"/>
      <c r="U48" s="8"/>
      <c r="V48" s="8"/>
      <c r="W48" s="8"/>
      <c r="X48" s="8"/>
      <c r="Y48" s="8"/>
      <c r="Z48" s="8"/>
      <c r="AA48" s="8"/>
      <c r="AB48" s="51"/>
      <c r="AC48" s="8"/>
      <c r="AD48" s="8"/>
      <c r="AE48" s="8"/>
      <c r="AF48" s="8"/>
      <c r="AG48" s="8"/>
      <c r="AH48" s="8"/>
      <c r="AI48" s="51"/>
      <c r="AJ48" s="8"/>
      <c r="AK48" s="8"/>
      <c r="AL48" s="8"/>
      <c r="AM48" s="9"/>
      <c r="AN48" s="9"/>
      <c r="AO48" s="9"/>
      <c r="AP48" s="9"/>
      <c r="AQ48" s="9"/>
      <c r="AR48" s="9"/>
      <c r="AS48" s="5"/>
      <c r="AT48" s="5"/>
      <c r="AU48" s="5"/>
      <c r="AV48" s="5"/>
      <c r="AW48" s="5"/>
      <c r="AX48" s="5"/>
      <c r="AY48" s="8"/>
      <c r="AZ48" s="8"/>
      <c r="BA48" s="33">
        <f t="shared" si="1"/>
        <v>0</v>
      </c>
      <c r="BB48" s="19"/>
      <c r="BC48" s="37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</row>
    <row r="49" spans="1:226" ht="15.75" hidden="1" x14ac:dyDescent="0.25">
      <c r="A49" s="15">
        <v>39</v>
      </c>
      <c r="B49" s="34" t="s">
        <v>107</v>
      </c>
      <c r="C49" s="5"/>
      <c r="D49" s="33"/>
      <c r="E49" s="5"/>
      <c r="F49" s="33"/>
      <c r="G49" s="5"/>
      <c r="H49" s="33"/>
      <c r="I49" s="5"/>
      <c r="J49" s="5"/>
      <c r="K49" s="5"/>
      <c r="L49" s="33"/>
      <c r="M49" s="5"/>
      <c r="N49" s="5"/>
      <c r="O49" s="5"/>
      <c r="P49" s="5"/>
      <c r="Q49" s="49"/>
      <c r="R49" s="50"/>
      <c r="S49" s="5"/>
      <c r="T49" s="33"/>
      <c r="U49" s="8"/>
      <c r="V49" s="8"/>
      <c r="W49" s="8"/>
      <c r="X49" s="8"/>
      <c r="Y49" s="8"/>
      <c r="Z49" s="8"/>
      <c r="AA49" s="8"/>
      <c r="AB49" s="51"/>
      <c r="AC49" s="8"/>
      <c r="AD49" s="8"/>
      <c r="AE49" s="8"/>
      <c r="AF49" s="8"/>
      <c r="AG49" s="8"/>
      <c r="AH49" s="8"/>
      <c r="AI49" s="51"/>
      <c r="AJ49" s="8"/>
      <c r="AK49" s="8"/>
      <c r="AL49" s="8"/>
      <c r="AM49" s="9"/>
      <c r="AN49" s="9"/>
      <c r="AO49" s="9"/>
      <c r="AP49" s="9"/>
      <c r="AQ49" s="9"/>
      <c r="AR49" s="9"/>
      <c r="AS49" s="5"/>
      <c r="AT49" s="5"/>
      <c r="AU49" s="5"/>
      <c r="AV49" s="5"/>
      <c r="AW49" s="5"/>
      <c r="AX49" s="5"/>
      <c r="AY49" s="8"/>
      <c r="AZ49" s="8"/>
      <c r="BA49" s="33">
        <f t="shared" si="1"/>
        <v>0</v>
      </c>
      <c r="BB49" s="19"/>
      <c r="BC49" s="37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</row>
    <row r="50" spans="1:226" ht="31.5" hidden="1" x14ac:dyDescent="0.25">
      <c r="A50" s="2">
        <v>40</v>
      </c>
      <c r="B50" s="35" t="s">
        <v>89</v>
      </c>
      <c r="C50" s="5"/>
      <c r="D50" s="33"/>
      <c r="E50" s="5"/>
      <c r="F50" s="33"/>
      <c r="G50" s="5"/>
      <c r="H50" s="33"/>
      <c r="I50" s="5"/>
      <c r="J50" s="5"/>
      <c r="K50" s="5"/>
      <c r="L50" s="33"/>
      <c r="M50" s="5"/>
      <c r="N50" s="5"/>
      <c r="O50" s="5"/>
      <c r="P50" s="5"/>
      <c r="Q50" s="49"/>
      <c r="R50" s="50"/>
      <c r="S50" s="5"/>
      <c r="T50" s="33"/>
      <c r="U50" s="8"/>
      <c r="V50" s="8"/>
      <c r="W50" s="8"/>
      <c r="X50" s="8"/>
      <c r="Y50" s="8"/>
      <c r="Z50" s="8"/>
      <c r="AA50" s="8"/>
      <c r="AB50" s="51"/>
      <c r="AC50" s="8"/>
      <c r="AD50" s="8"/>
      <c r="AE50" s="8"/>
      <c r="AF50" s="8"/>
      <c r="AG50" s="8"/>
      <c r="AH50" s="8"/>
      <c r="AI50" s="51"/>
      <c r="AJ50" s="8"/>
      <c r="AK50" s="8"/>
      <c r="AL50" s="8"/>
      <c r="AM50" s="9"/>
      <c r="AN50" s="9"/>
      <c r="AO50" s="9"/>
      <c r="AP50" s="9"/>
      <c r="AQ50" s="9"/>
      <c r="AR50" s="9"/>
      <c r="AS50" s="5"/>
      <c r="AT50" s="5"/>
      <c r="AU50" s="5"/>
      <c r="AV50" s="5"/>
      <c r="AW50" s="5"/>
      <c r="AX50" s="5"/>
      <c r="AY50" s="8"/>
      <c r="AZ50" s="8"/>
      <c r="BA50" s="33">
        <f t="shared" si="1"/>
        <v>0</v>
      </c>
      <c r="BB50" s="19"/>
      <c r="BC50" s="37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</row>
    <row r="51" spans="1:226" ht="15.75" hidden="1" x14ac:dyDescent="0.25">
      <c r="A51" s="2">
        <v>41</v>
      </c>
      <c r="B51" s="35" t="s">
        <v>108</v>
      </c>
      <c r="C51" s="5"/>
      <c r="D51" s="33"/>
      <c r="E51" s="5"/>
      <c r="F51" s="33"/>
      <c r="G51" s="5"/>
      <c r="H51" s="33"/>
      <c r="I51" s="5"/>
      <c r="J51" s="5"/>
      <c r="K51" s="5"/>
      <c r="L51" s="33"/>
      <c r="M51" s="5"/>
      <c r="N51" s="5"/>
      <c r="O51" s="5"/>
      <c r="P51" s="5"/>
      <c r="Q51" s="49"/>
      <c r="R51" s="50"/>
      <c r="S51" s="5"/>
      <c r="T51" s="33"/>
      <c r="U51" s="8"/>
      <c r="V51" s="8"/>
      <c r="W51" s="8"/>
      <c r="X51" s="8"/>
      <c r="Y51" s="8"/>
      <c r="Z51" s="8"/>
      <c r="AA51" s="8"/>
      <c r="AB51" s="51"/>
      <c r="AC51" s="8"/>
      <c r="AD51" s="8"/>
      <c r="AE51" s="8"/>
      <c r="AF51" s="8"/>
      <c r="AG51" s="8"/>
      <c r="AH51" s="8"/>
      <c r="AI51" s="51"/>
      <c r="AJ51" s="8"/>
      <c r="AK51" s="8"/>
      <c r="AL51" s="8"/>
      <c r="AM51" s="9"/>
      <c r="AN51" s="9"/>
      <c r="AO51" s="9"/>
      <c r="AP51" s="9"/>
      <c r="AQ51" s="9"/>
      <c r="AR51" s="9"/>
      <c r="AS51" s="5"/>
      <c r="AT51" s="5"/>
      <c r="AU51" s="5"/>
      <c r="AV51" s="5"/>
      <c r="AW51" s="5"/>
      <c r="AX51" s="5"/>
      <c r="AY51" s="8"/>
      <c r="AZ51" s="8"/>
      <c r="BA51" s="33">
        <f t="shared" si="1"/>
        <v>0</v>
      </c>
      <c r="BB51" s="19"/>
      <c r="BC51" s="37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</row>
    <row r="52" spans="1:226" ht="15.75" x14ac:dyDescent="0.25">
      <c r="A52" s="2">
        <v>42</v>
      </c>
      <c r="B52" s="35" t="s">
        <v>90</v>
      </c>
      <c r="C52" s="5"/>
      <c r="D52" s="33"/>
      <c r="E52" s="5"/>
      <c r="F52" s="33"/>
      <c r="G52" s="5"/>
      <c r="H52" s="33"/>
      <c r="I52" s="5"/>
      <c r="J52" s="5"/>
      <c r="K52" s="5"/>
      <c r="L52" s="33"/>
      <c r="M52" s="5"/>
      <c r="N52" s="5"/>
      <c r="O52" s="5"/>
      <c r="P52" s="5"/>
      <c r="Q52" s="49"/>
      <c r="R52" s="50"/>
      <c r="S52" s="5"/>
      <c r="T52" s="33"/>
      <c r="U52" s="8"/>
      <c r="V52" s="8"/>
      <c r="W52" s="8"/>
      <c r="X52" s="8"/>
      <c r="Y52" s="8"/>
      <c r="Z52" s="8"/>
      <c r="AA52" s="8">
        <v>1500</v>
      </c>
      <c r="AB52" s="51">
        <v>3061350</v>
      </c>
      <c r="AC52" s="8"/>
      <c r="AD52" s="8"/>
      <c r="AE52" s="8"/>
      <c r="AF52" s="8"/>
      <c r="AG52" s="8"/>
      <c r="AH52" s="8"/>
      <c r="AI52" s="51"/>
      <c r="AJ52" s="8"/>
      <c r="AK52" s="8"/>
      <c r="AL52" s="8"/>
      <c r="AM52" s="9"/>
      <c r="AN52" s="9"/>
      <c r="AO52" s="9"/>
      <c r="AP52" s="9"/>
      <c r="AQ52" s="9"/>
      <c r="AR52" s="9"/>
      <c r="AS52" s="5"/>
      <c r="AT52" s="5"/>
      <c r="AU52" s="5"/>
      <c r="AV52" s="5"/>
      <c r="AW52" s="5"/>
      <c r="AX52" s="5"/>
      <c r="AY52" s="8"/>
      <c r="AZ52" s="8"/>
      <c r="BA52" s="33">
        <f t="shared" si="1"/>
        <v>3061350</v>
      </c>
      <c r="BB52" s="19"/>
      <c r="BC52" s="37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</row>
    <row r="53" spans="1:226" ht="15.75" hidden="1" x14ac:dyDescent="0.25">
      <c r="A53" s="2">
        <v>43</v>
      </c>
      <c r="B53" s="35" t="s">
        <v>28</v>
      </c>
      <c r="C53" s="5"/>
      <c r="D53" s="33"/>
      <c r="E53" s="5"/>
      <c r="F53" s="33"/>
      <c r="G53" s="5"/>
      <c r="H53" s="33"/>
      <c r="I53" s="5"/>
      <c r="J53" s="5"/>
      <c r="K53" s="5"/>
      <c r="L53" s="33"/>
      <c r="M53" s="5"/>
      <c r="N53" s="5"/>
      <c r="O53" s="5"/>
      <c r="P53" s="5"/>
      <c r="Q53" s="49"/>
      <c r="R53" s="50"/>
      <c r="S53" s="5"/>
      <c r="T53" s="33"/>
      <c r="U53" s="8"/>
      <c r="V53" s="8"/>
      <c r="W53" s="8"/>
      <c r="X53" s="8"/>
      <c r="Y53" s="8"/>
      <c r="Z53" s="8"/>
      <c r="AA53" s="8"/>
      <c r="AB53" s="51"/>
      <c r="AC53" s="8"/>
      <c r="AD53" s="8"/>
      <c r="AE53" s="8"/>
      <c r="AF53" s="8"/>
      <c r="AG53" s="8"/>
      <c r="AH53" s="8"/>
      <c r="AI53" s="51"/>
      <c r="AJ53" s="8"/>
      <c r="AK53" s="8"/>
      <c r="AL53" s="8"/>
      <c r="AM53" s="9"/>
      <c r="AN53" s="9"/>
      <c r="AO53" s="9"/>
      <c r="AP53" s="9"/>
      <c r="AQ53" s="9"/>
      <c r="AR53" s="9"/>
      <c r="AS53" s="5"/>
      <c r="AT53" s="5"/>
      <c r="AU53" s="5"/>
      <c r="AV53" s="5"/>
      <c r="AW53" s="5"/>
      <c r="AX53" s="5"/>
      <c r="AY53" s="8"/>
      <c r="AZ53" s="8"/>
      <c r="BA53" s="33">
        <f t="shared" si="1"/>
        <v>0</v>
      </c>
      <c r="BB53" s="19"/>
      <c r="BC53" s="37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</row>
    <row r="54" spans="1:226" ht="15.75" hidden="1" x14ac:dyDescent="0.25">
      <c r="A54" s="2">
        <v>44</v>
      </c>
      <c r="B54" s="35" t="s">
        <v>109</v>
      </c>
      <c r="C54" s="5"/>
      <c r="D54" s="33"/>
      <c r="E54" s="5"/>
      <c r="F54" s="33"/>
      <c r="G54" s="5"/>
      <c r="H54" s="33"/>
      <c r="I54" s="5"/>
      <c r="J54" s="5"/>
      <c r="K54" s="5"/>
      <c r="L54" s="33"/>
      <c r="M54" s="5"/>
      <c r="N54" s="5"/>
      <c r="O54" s="5"/>
      <c r="P54" s="5"/>
      <c r="Q54" s="49"/>
      <c r="R54" s="50"/>
      <c r="S54" s="5"/>
      <c r="T54" s="33"/>
      <c r="U54" s="8"/>
      <c r="V54" s="8"/>
      <c r="W54" s="8"/>
      <c r="X54" s="8"/>
      <c r="Y54" s="8"/>
      <c r="Z54" s="8"/>
      <c r="AA54" s="8"/>
      <c r="AB54" s="51"/>
      <c r="AC54" s="8"/>
      <c r="AD54" s="8"/>
      <c r="AE54" s="8"/>
      <c r="AF54" s="8"/>
      <c r="AG54" s="8"/>
      <c r="AH54" s="8"/>
      <c r="AI54" s="51"/>
      <c r="AJ54" s="8"/>
      <c r="AK54" s="8"/>
      <c r="AL54" s="8"/>
      <c r="AM54" s="9"/>
      <c r="AN54" s="9"/>
      <c r="AO54" s="9"/>
      <c r="AP54" s="9"/>
      <c r="AQ54" s="9"/>
      <c r="AR54" s="9"/>
      <c r="AS54" s="5"/>
      <c r="AT54" s="5"/>
      <c r="AU54" s="5"/>
      <c r="AV54" s="5"/>
      <c r="AW54" s="5"/>
      <c r="AX54" s="5"/>
      <c r="AY54" s="8"/>
      <c r="AZ54" s="8"/>
      <c r="BA54" s="33">
        <f t="shared" si="1"/>
        <v>0</v>
      </c>
      <c r="BB54" s="19"/>
      <c r="BC54" s="37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</row>
    <row r="55" spans="1:226" ht="31.5" hidden="1" x14ac:dyDescent="0.25">
      <c r="A55" s="2">
        <v>45</v>
      </c>
      <c r="B55" s="35" t="s">
        <v>91</v>
      </c>
      <c r="C55" s="5"/>
      <c r="D55" s="33"/>
      <c r="E55" s="5"/>
      <c r="F55" s="33"/>
      <c r="G55" s="5"/>
      <c r="H55" s="33"/>
      <c r="I55" s="5"/>
      <c r="J55" s="5"/>
      <c r="K55" s="5"/>
      <c r="L55" s="33"/>
      <c r="M55" s="5"/>
      <c r="N55" s="5"/>
      <c r="O55" s="5"/>
      <c r="P55" s="5"/>
      <c r="Q55" s="49"/>
      <c r="R55" s="50"/>
      <c r="S55" s="5"/>
      <c r="T55" s="33"/>
      <c r="U55" s="8"/>
      <c r="V55" s="8"/>
      <c r="W55" s="8"/>
      <c r="X55" s="8"/>
      <c r="Y55" s="8"/>
      <c r="Z55" s="8"/>
      <c r="AA55" s="8"/>
      <c r="AB55" s="51"/>
      <c r="AC55" s="8"/>
      <c r="AD55" s="8"/>
      <c r="AE55" s="8"/>
      <c r="AF55" s="8"/>
      <c r="AG55" s="8"/>
      <c r="AH55" s="8"/>
      <c r="AI55" s="51"/>
      <c r="AJ55" s="8"/>
      <c r="AK55" s="8"/>
      <c r="AL55" s="8"/>
      <c r="AM55" s="9"/>
      <c r="AN55" s="9"/>
      <c r="AO55" s="9"/>
      <c r="AP55" s="9"/>
      <c r="AQ55" s="9"/>
      <c r="AR55" s="9"/>
      <c r="AS55" s="5"/>
      <c r="AT55" s="5"/>
      <c r="AU55" s="5"/>
      <c r="AV55" s="5"/>
      <c r="AW55" s="5"/>
      <c r="AX55" s="5"/>
      <c r="AY55" s="8"/>
      <c r="AZ55" s="8"/>
      <c r="BA55" s="33">
        <f t="shared" si="1"/>
        <v>0</v>
      </c>
      <c r="BB55" s="19"/>
      <c r="BC55" s="37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</row>
    <row r="56" spans="1:226" ht="15.75" hidden="1" x14ac:dyDescent="0.25">
      <c r="A56" s="2">
        <v>46</v>
      </c>
      <c r="B56" s="35" t="s">
        <v>29</v>
      </c>
      <c r="C56" s="5"/>
      <c r="D56" s="33"/>
      <c r="E56" s="5"/>
      <c r="F56" s="33"/>
      <c r="G56" s="5"/>
      <c r="H56" s="33"/>
      <c r="I56" s="5"/>
      <c r="J56" s="5"/>
      <c r="K56" s="5"/>
      <c r="L56" s="33"/>
      <c r="M56" s="5"/>
      <c r="N56" s="5"/>
      <c r="O56" s="5"/>
      <c r="P56" s="5"/>
      <c r="Q56" s="49"/>
      <c r="R56" s="50"/>
      <c r="S56" s="5"/>
      <c r="T56" s="33"/>
      <c r="U56" s="8"/>
      <c r="V56" s="8"/>
      <c r="W56" s="8"/>
      <c r="X56" s="8"/>
      <c r="Y56" s="8"/>
      <c r="Z56" s="8"/>
      <c r="AA56" s="8"/>
      <c r="AB56" s="51"/>
      <c r="AC56" s="8"/>
      <c r="AD56" s="8"/>
      <c r="AE56" s="8"/>
      <c r="AF56" s="8"/>
      <c r="AG56" s="8"/>
      <c r="AH56" s="8"/>
      <c r="AI56" s="51"/>
      <c r="AJ56" s="8"/>
      <c r="AK56" s="8"/>
      <c r="AL56" s="8"/>
      <c r="AM56" s="9"/>
      <c r="AN56" s="9"/>
      <c r="AO56" s="9"/>
      <c r="AP56" s="9"/>
      <c r="AQ56" s="9"/>
      <c r="AR56" s="9"/>
      <c r="AS56" s="5"/>
      <c r="AT56" s="5"/>
      <c r="AU56" s="5"/>
      <c r="AV56" s="5"/>
      <c r="AW56" s="5"/>
      <c r="AX56" s="5"/>
      <c r="AY56" s="8"/>
      <c r="AZ56" s="8"/>
      <c r="BA56" s="33">
        <f t="shared" si="1"/>
        <v>0</v>
      </c>
      <c r="BB56" s="19"/>
      <c r="BC56" s="37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</row>
    <row r="57" spans="1:226" ht="15.75" hidden="1" x14ac:dyDescent="0.25">
      <c r="A57" s="2">
        <v>47</v>
      </c>
      <c r="B57" s="35" t="s">
        <v>22</v>
      </c>
      <c r="C57" s="5"/>
      <c r="D57" s="33"/>
      <c r="E57" s="5"/>
      <c r="F57" s="33"/>
      <c r="G57" s="5"/>
      <c r="H57" s="33"/>
      <c r="I57" s="5"/>
      <c r="J57" s="5"/>
      <c r="K57" s="5"/>
      <c r="L57" s="33"/>
      <c r="M57" s="5"/>
      <c r="N57" s="5"/>
      <c r="O57" s="5"/>
      <c r="P57" s="5"/>
      <c r="Q57" s="49"/>
      <c r="R57" s="50"/>
      <c r="S57" s="5"/>
      <c r="T57" s="33"/>
      <c r="U57" s="8"/>
      <c r="V57" s="8"/>
      <c r="W57" s="8"/>
      <c r="X57" s="8"/>
      <c r="Y57" s="8"/>
      <c r="Z57" s="8"/>
      <c r="AA57" s="8"/>
      <c r="AB57" s="51"/>
      <c r="AC57" s="8"/>
      <c r="AD57" s="8"/>
      <c r="AE57" s="8"/>
      <c r="AF57" s="8"/>
      <c r="AG57" s="8"/>
      <c r="AH57" s="8"/>
      <c r="AI57" s="51"/>
      <c r="AJ57" s="8"/>
      <c r="AK57" s="8"/>
      <c r="AL57" s="8"/>
      <c r="AM57" s="9"/>
      <c r="AN57" s="9"/>
      <c r="AO57" s="9"/>
      <c r="AP57" s="9"/>
      <c r="AQ57" s="9"/>
      <c r="AR57" s="9"/>
      <c r="AS57" s="5"/>
      <c r="AT57" s="5"/>
      <c r="AU57" s="5"/>
      <c r="AV57" s="5"/>
      <c r="AW57" s="5"/>
      <c r="AX57" s="5"/>
      <c r="AY57" s="8"/>
      <c r="AZ57" s="8"/>
      <c r="BA57" s="33">
        <f t="shared" si="1"/>
        <v>0</v>
      </c>
      <c r="BB57" s="19"/>
      <c r="BC57" s="37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HR57" s="11">
        <f>SUM(A57:HQ57)</f>
        <v>47</v>
      </c>
    </row>
    <row r="58" spans="1:226" ht="15.75" hidden="1" x14ac:dyDescent="0.25">
      <c r="A58" s="2">
        <v>48</v>
      </c>
      <c r="B58" s="35" t="s">
        <v>92</v>
      </c>
      <c r="C58" s="5"/>
      <c r="D58" s="33"/>
      <c r="E58" s="5"/>
      <c r="F58" s="33"/>
      <c r="G58" s="5"/>
      <c r="H58" s="33"/>
      <c r="I58" s="5"/>
      <c r="J58" s="5"/>
      <c r="K58" s="5"/>
      <c r="L58" s="33"/>
      <c r="M58" s="5"/>
      <c r="N58" s="5"/>
      <c r="O58" s="5"/>
      <c r="P58" s="5"/>
      <c r="Q58" s="49"/>
      <c r="R58" s="50"/>
      <c r="S58" s="5"/>
      <c r="T58" s="33"/>
      <c r="U58" s="8"/>
      <c r="V58" s="8"/>
      <c r="W58" s="8"/>
      <c r="X58" s="8"/>
      <c r="Y58" s="8"/>
      <c r="Z58" s="8"/>
      <c r="AA58" s="9"/>
      <c r="AB58" s="53"/>
      <c r="AC58" s="8"/>
      <c r="AD58" s="8"/>
      <c r="AE58" s="8"/>
      <c r="AF58" s="8"/>
      <c r="AG58" s="8"/>
      <c r="AH58" s="8"/>
      <c r="AI58" s="51"/>
      <c r="AJ58" s="8"/>
      <c r="AK58" s="8"/>
      <c r="AL58" s="8"/>
      <c r="AM58" s="9"/>
      <c r="AN58" s="9"/>
      <c r="AO58" s="9"/>
      <c r="AP58" s="9"/>
      <c r="AQ58" s="9"/>
      <c r="AR58" s="9"/>
      <c r="AS58" s="5"/>
      <c r="AT58" s="5"/>
      <c r="AU58" s="5"/>
      <c r="AV58" s="5"/>
      <c r="AW58" s="5"/>
      <c r="AX58" s="5"/>
      <c r="AY58" s="9"/>
      <c r="AZ58" s="9"/>
      <c r="BA58" s="33">
        <f t="shared" si="1"/>
        <v>0</v>
      </c>
      <c r="BB58" s="19"/>
      <c r="BC58" s="37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</row>
    <row r="59" spans="1:226" ht="15.75" hidden="1" x14ac:dyDescent="0.25">
      <c r="A59" s="2">
        <v>49</v>
      </c>
      <c r="B59" s="35" t="s">
        <v>5</v>
      </c>
      <c r="C59" s="5"/>
      <c r="D59" s="33"/>
      <c r="E59" s="5"/>
      <c r="F59" s="33"/>
      <c r="G59" s="5"/>
      <c r="H59" s="33"/>
      <c r="I59" s="5"/>
      <c r="J59" s="5"/>
      <c r="K59" s="5"/>
      <c r="L59" s="33"/>
      <c r="M59" s="5"/>
      <c r="N59" s="5"/>
      <c r="O59" s="5"/>
      <c r="P59" s="5"/>
      <c r="Q59" s="49"/>
      <c r="R59" s="50"/>
      <c r="S59" s="5"/>
      <c r="T59" s="33"/>
      <c r="U59" s="8"/>
      <c r="V59" s="8"/>
      <c r="W59" s="8"/>
      <c r="X59" s="8"/>
      <c r="Y59" s="8"/>
      <c r="Z59" s="8"/>
      <c r="AA59" s="9"/>
      <c r="AB59" s="53"/>
      <c r="AC59" s="8"/>
      <c r="AD59" s="8"/>
      <c r="AE59" s="8"/>
      <c r="AF59" s="8"/>
      <c r="AG59" s="8"/>
      <c r="AH59" s="8"/>
      <c r="AI59" s="51"/>
      <c r="AJ59" s="8"/>
      <c r="AK59" s="8"/>
      <c r="AL59" s="8"/>
      <c r="AM59" s="9"/>
      <c r="AN59" s="9"/>
      <c r="AO59" s="9"/>
      <c r="AP59" s="9"/>
      <c r="AQ59" s="9"/>
      <c r="AR59" s="9"/>
      <c r="AS59" s="5"/>
      <c r="AT59" s="5"/>
      <c r="AU59" s="5"/>
      <c r="AV59" s="5"/>
      <c r="AW59" s="5"/>
      <c r="AX59" s="5"/>
      <c r="AY59" s="9"/>
      <c r="AZ59" s="9"/>
      <c r="BA59" s="33">
        <f t="shared" si="1"/>
        <v>0</v>
      </c>
      <c r="BB59" s="19"/>
      <c r="BC59" s="37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</row>
    <row r="60" spans="1:226" ht="15.75" hidden="1" x14ac:dyDescent="0.25">
      <c r="A60" s="2">
        <v>50</v>
      </c>
      <c r="B60" s="35" t="s">
        <v>4</v>
      </c>
      <c r="C60" s="5"/>
      <c r="D60" s="33"/>
      <c r="E60" s="5"/>
      <c r="F60" s="33"/>
      <c r="G60" s="5"/>
      <c r="H60" s="33"/>
      <c r="I60" s="5"/>
      <c r="J60" s="5"/>
      <c r="K60" s="5"/>
      <c r="L60" s="33"/>
      <c r="M60" s="5"/>
      <c r="N60" s="5"/>
      <c r="O60" s="5"/>
      <c r="P60" s="5"/>
      <c r="Q60" s="49"/>
      <c r="R60" s="50"/>
      <c r="S60" s="5"/>
      <c r="T60" s="33"/>
      <c r="U60" s="8"/>
      <c r="V60" s="8"/>
      <c r="W60" s="8"/>
      <c r="X60" s="8"/>
      <c r="Y60" s="8"/>
      <c r="Z60" s="8"/>
      <c r="AA60" s="9"/>
      <c r="AB60" s="53"/>
      <c r="AC60" s="8"/>
      <c r="AD60" s="8"/>
      <c r="AE60" s="8"/>
      <c r="AF60" s="8"/>
      <c r="AG60" s="8"/>
      <c r="AH60" s="8"/>
      <c r="AI60" s="51"/>
      <c r="AJ60" s="8"/>
      <c r="AK60" s="8"/>
      <c r="AL60" s="8"/>
      <c r="AM60" s="9"/>
      <c r="AN60" s="9"/>
      <c r="AO60" s="9"/>
      <c r="AP60" s="9"/>
      <c r="AQ60" s="9"/>
      <c r="AR60" s="9"/>
      <c r="AS60" s="5"/>
      <c r="AT60" s="5"/>
      <c r="AU60" s="5"/>
      <c r="AV60" s="5"/>
      <c r="AW60" s="5"/>
      <c r="AX60" s="5"/>
      <c r="AY60" s="9"/>
      <c r="AZ60" s="9"/>
      <c r="BA60" s="33">
        <f t="shared" si="1"/>
        <v>0</v>
      </c>
      <c r="BB60" s="19"/>
      <c r="BC60" s="37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</row>
    <row r="61" spans="1:226" ht="15.75" hidden="1" x14ac:dyDescent="0.25">
      <c r="A61" s="3">
        <v>51</v>
      </c>
      <c r="B61" s="35" t="s">
        <v>27</v>
      </c>
      <c r="C61" s="5"/>
      <c r="D61" s="33"/>
      <c r="E61" s="5"/>
      <c r="F61" s="33"/>
      <c r="G61" s="5"/>
      <c r="H61" s="33"/>
      <c r="I61" s="5"/>
      <c r="J61" s="5"/>
      <c r="K61" s="5"/>
      <c r="L61" s="33"/>
      <c r="M61" s="5"/>
      <c r="N61" s="5"/>
      <c r="O61" s="5"/>
      <c r="P61" s="5"/>
      <c r="Q61" s="49"/>
      <c r="R61" s="50"/>
      <c r="S61" s="5"/>
      <c r="T61" s="33"/>
      <c r="U61" s="8"/>
      <c r="V61" s="8"/>
      <c r="W61" s="8"/>
      <c r="X61" s="8"/>
      <c r="Y61" s="8"/>
      <c r="Z61" s="8"/>
      <c r="AA61" s="9"/>
      <c r="AB61" s="53"/>
      <c r="AC61" s="8"/>
      <c r="AD61" s="8"/>
      <c r="AE61" s="8"/>
      <c r="AF61" s="8"/>
      <c r="AG61" s="8"/>
      <c r="AH61" s="8"/>
      <c r="AI61" s="51"/>
      <c r="AJ61" s="8"/>
      <c r="AK61" s="8"/>
      <c r="AL61" s="8"/>
      <c r="AM61" s="9"/>
      <c r="AN61" s="9"/>
      <c r="AO61" s="9"/>
      <c r="AP61" s="9"/>
      <c r="AQ61" s="9"/>
      <c r="AR61" s="9"/>
      <c r="AS61" s="5"/>
      <c r="AT61" s="5"/>
      <c r="AU61" s="5"/>
      <c r="AV61" s="5"/>
      <c r="AW61" s="5"/>
      <c r="AX61" s="5"/>
      <c r="AY61" s="9"/>
      <c r="AZ61" s="9"/>
      <c r="BA61" s="33">
        <f t="shared" si="1"/>
        <v>0</v>
      </c>
      <c r="BB61" s="19"/>
      <c r="BC61" s="37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</row>
    <row r="62" spans="1:226" ht="15.75" x14ac:dyDescent="0.25">
      <c r="A62" s="4">
        <v>52</v>
      </c>
      <c r="B62" s="35" t="s">
        <v>94</v>
      </c>
      <c r="C62" s="5"/>
      <c r="D62" s="33"/>
      <c r="E62" s="5"/>
      <c r="F62" s="33"/>
      <c r="G62" s="5"/>
      <c r="H62" s="33"/>
      <c r="I62" s="5"/>
      <c r="J62" s="5"/>
      <c r="K62" s="5"/>
      <c r="L62" s="33"/>
      <c r="M62" s="5"/>
      <c r="N62" s="5"/>
      <c r="O62" s="5"/>
      <c r="P62" s="5"/>
      <c r="Q62" s="49"/>
      <c r="R62" s="50"/>
      <c r="S62" s="5">
        <v>-120</v>
      </c>
      <c r="T62" s="33">
        <v>-497700</v>
      </c>
      <c r="U62" s="8"/>
      <c r="V62" s="8"/>
      <c r="W62" s="8"/>
      <c r="X62" s="8"/>
      <c r="Y62" s="8"/>
      <c r="Z62" s="8"/>
      <c r="AA62" s="9"/>
      <c r="AB62" s="53"/>
      <c r="AC62" s="8"/>
      <c r="AD62" s="8"/>
      <c r="AE62" s="8"/>
      <c r="AF62" s="8"/>
      <c r="AG62" s="8"/>
      <c r="AH62" s="8"/>
      <c r="AI62" s="51"/>
      <c r="AJ62" s="8"/>
      <c r="AK62" s="8"/>
      <c r="AL62" s="8"/>
      <c r="AM62" s="9"/>
      <c r="AN62" s="9"/>
      <c r="AO62" s="9"/>
      <c r="AP62" s="9"/>
      <c r="AQ62" s="9"/>
      <c r="AR62" s="9"/>
      <c r="AS62" s="5"/>
      <c r="AT62" s="5"/>
      <c r="AU62" s="5"/>
      <c r="AV62" s="5"/>
      <c r="AW62" s="5"/>
      <c r="AX62" s="5"/>
      <c r="AY62" s="9"/>
      <c r="AZ62" s="9"/>
      <c r="BA62" s="33">
        <f t="shared" si="1"/>
        <v>-497700</v>
      </c>
      <c r="BB62" s="19"/>
      <c r="BC62" s="37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</row>
    <row r="63" spans="1:226" ht="15.75" x14ac:dyDescent="0.25">
      <c r="A63" s="4">
        <v>53</v>
      </c>
      <c r="B63" s="35" t="s">
        <v>26</v>
      </c>
      <c r="C63" s="5"/>
      <c r="D63" s="33"/>
      <c r="E63" s="5"/>
      <c r="F63" s="33"/>
      <c r="G63" s="5"/>
      <c r="H63" s="33"/>
      <c r="I63" s="5"/>
      <c r="J63" s="5"/>
      <c r="K63" s="5"/>
      <c r="L63" s="33"/>
      <c r="M63" s="5"/>
      <c r="N63" s="5"/>
      <c r="O63" s="5"/>
      <c r="P63" s="5"/>
      <c r="Q63" s="49"/>
      <c r="R63" s="50"/>
      <c r="S63" s="5">
        <v>-22</v>
      </c>
      <c r="T63" s="33">
        <v>-91245</v>
      </c>
      <c r="U63" s="8"/>
      <c r="V63" s="8"/>
      <c r="W63" s="8"/>
      <c r="X63" s="8"/>
      <c r="Y63" s="8"/>
      <c r="Z63" s="8"/>
      <c r="AA63" s="9"/>
      <c r="AB63" s="53"/>
      <c r="AC63" s="8"/>
      <c r="AD63" s="8"/>
      <c r="AE63" s="8"/>
      <c r="AF63" s="8"/>
      <c r="AG63" s="8"/>
      <c r="AH63" s="8"/>
      <c r="AI63" s="51"/>
      <c r="AJ63" s="8"/>
      <c r="AK63" s="8"/>
      <c r="AL63" s="8"/>
      <c r="AM63" s="9"/>
      <c r="AN63" s="9"/>
      <c r="AO63" s="9"/>
      <c r="AP63" s="9"/>
      <c r="AQ63" s="9"/>
      <c r="AR63" s="9"/>
      <c r="AS63" s="5"/>
      <c r="AT63" s="5"/>
      <c r="AU63" s="5"/>
      <c r="AV63" s="5"/>
      <c r="AW63" s="5"/>
      <c r="AX63" s="5"/>
      <c r="AY63" s="9"/>
      <c r="AZ63" s="9"/>
      <c r="BA63" s="33">
        <f t="shared" si="1"/>
        <v>-91245</v>
      </c>
      <c r="BB63" s="19"/>
      <c r="BC63" s="37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</row>
    <row r="64" spans="1:226" ht="15.75" x14ac:dyDescent="0.25">
      <c r="A64" s="4">
        <v>54</v>
      </c>
      <c r="B64" s="35" t="s">
        <v>24</v>
      </c>
      <c r="C64" s="5"/>
      <c r="D64" s="33"/>
      <c r="E64" s="5"/>
      <c r="F64" s="33"/>
      <c r="G64" s="5"/>
      <c r="H64" s="33"/>
      <c r="I64" s="5"/>
      <c r="J64" s="5"/>
      <c r="K64" s="5"/>
      <c r="L64" s="33"/>
      <c r="M64" s="5"/>
      <c r="N64" s="5"/>
      <c r="O64" s="5"/>
      <c r="P64" s="5"/>
      <c r="Q64" s="49"/>
      <c r="R64" s="50"/>
      <c r="S64" s="5">
        <v>-8</v>
      </c>
      <c r="T64" s="33">
        <v>-33180</v>
      </c>
      <c r="U64" s="8"/>
      <c r="V64" s="8"/>
      <c r="W64" s="8"/>
      <c r="X64" s="8"/>
      <c r="Y64" s="8"/>
      <c r="Z64" s="8"/>
      <c r="AA64" s="9"/>
      <c r="AB64" s="53"/>
      <c r="AC64" s="8"/>
      <c r="AD64" s="8"/>
      <c r="AE64" s="8"/>
      <c r="AF64" s="8"/>
      <c r="AG64" s="8"/>
      <c r="AH64" s="8"/>
      <c r="AI64" s="51"/>
      <c r="AJ64" s="8"/>
      <c r="AK64" s="8"/>
      <c r="AL64" s="8"/>
      <c r="AM64" s="9"/>
      <c r="AN64" s="9"/>
      <c r="AO64" s="9"/>
      <c r="AP64" s="9"/>
      <c r="AQ64" s="9"/>
      <c r="AR64" s="9"/>
      <c r="AS64" s="5"/>
      <c r="AT64" s="5"/>
      <c r="AU64" s="5"/>
      <c r="AV64" s="5"/>
      <c r="AW64" s="5"/>
      <c r="AX64" s="5"/>
      <c r="AY64" s="9"/>
      <c r="AZ64" s="9"/>
      <c r="BA64" s="33">
        <f t="shared" si="1"/>
        <v>-33180</v>
      </c>
      <c r="BB64" s="19"/>
      <c r="BC64" s="37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</row>
    <row r="65" spans="1:76" ht="15.75" x14ac:dyDescent="0.25">
      <c r="A65" s="4">
        <v>55</v>
      </c>
      <c r="B65" s="35" t="s">
        <v>30</v>
      </c>
      <c r="C65" s="5"/>
      <c r="D65" s="33"/>
      <c r="E65" s="5"/>
      <c r="F65" s="33"/>
      <c r="G65" s="5"/>
      <c r="H65" s="33"/>
      <c r="I65" s="5"/>
      <c r="J65" s="5"/>
      <c r="K65" s="5"/>
      <c r="L65" s="33"/>
      <c r="M65" s="5"/>
      <c r="N65" s="5"/>
      <c r="O65" s="5"/>
      <c r="P65" s="5"/>
      <c r="Q65" s="49"/>
      <c r="R65" s="50"/>
      <c r="S65" s="5"/>
      <c r="T65" s="33"/>
      <c r="U65" s="5"/>
      <c r="V65" s="5"/>
      <c r="W65" s="5"/>
      <c r="X65" s="5"/>
      <c r="Y65" s="5"/>
      <c r="Z65" s="5"/>
      <c r="AA65" s="5">
        <v>512</v>
      </c>
      <c r="AB65" s="33"/>
      <c r="AC65" s="5"/>
      <c r="AD65" s="5"/>
      <c r="AE65" s="5"/>
      <c r="AF65" s="5"/>
      <c r="AG65" s="5"/>
      <c r="AH65" s="5"/>
      <c r="AI65" s="33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33">
        <f t="shared" si="1"/>
        <v>0</v>
      </c>
      <c r="BB65" s="19"/>
      <c r="BC65" s="37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</row>
    <row r="66" spans="1:76" ht="15.75" hidden="1" x14ac:dyDescent="0.25">
      <c r="A66" s="4">
        <v>56</v>
      </c>
      <c r="B66" s="35" t="s">
        <v>3</v>
      </c>
      <c r="C66" s="5"/>
      <c r="D66" s="33"/>
      <c r="E66" s="5"/>
      <c r="F66" s="33"/>
      <c r="G66" s="5"/>
      <c r="H66" s="33"/>
      <c r="I66" s="5"/>
      <c r="J66" s="5"/>
      <c r="K66" s="5"/>
      <c r="L66" s="33"/>
      <c r="M66" s="5"/>
      <c r="N66" s="5"/>
      <c r="O66" s="5"/>
      <c r="P66" s="5"/>
      <c r="Q66" s="49"/>
      <c r="R66" s="50"/>
      <c r="S66" s="5"/>
      <c r="T66" s="33"/>
      <c r="U66" s="5"/>
      <c r="V66" s="5"/>
      <c r="W66" s="5">
        <v>0</v>
      </c>
      <c r="X66" s="5"/>
      <c r="Y66" s="5">
        <v>0</v>
      </c>
      <c r="Z66" s="5"/>
      <c r="AA66" s="5"/>
      <c r="AB66" s="33"/>
      <c r="AC66" s="5"/>
      <c r="AD66" s="5"/>
      <c r="AE66" s="5"/>
      <c r="AF66" s="5"/>
      <c r="AG66" s="5"/>
      <c r="AH66" s="5"/>
      <c r="AI66" s="33"/>
      <c r="AJ66" s="5"/>
      <c r="AK66" s="5"/>
      <c r="AL66" s="5"/>
      <c r="AM66" s="6"/>
      <c r="AN66" s="6"/>
      <c r="AO66" s="6"/>
      <c r="AP66" s="6"/>
      <c r="AQ66" s="6"/>
      <c r="AR66" s="6"/>
      <c r="AS66" s="5"/>
      <c r="AT66" s="5"/>
      <c r="AU66" s="5"/>
      <c r="AV66" s="5"/>
      <c r="AW66" s="5"/>
      <c r="AX66" s="5"/>
      <c r="AY66" s="5"/>
      <c r="AZ66" s="5"/>
      <c r="BA66" s="33">
        <f t="shared" si="1"/>
        <v>0</v>
      </c>
      <c r="BB66" s="19"/>
      <c r="BC66" s="37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</row>
    <row r="67" spans="1:76" ht="15.75" hidden="1" x14ac:dyDescent="0.25">
      <c r="A67" s="4">
        <v>57</v>
      </c>
      <c r="B67" s="35" t="s">
        <v>23</v>
      </c>
      <c r="C67" s="5"/>
      <c r="D67" s="33"/>
      <c r="E67" s="5"/>
      <c r="F67" s="33"/>
      <c r="G67" s="5"/>
      <c r="H67" s="33"/>
      <c r="I67" s="5"/>
      <c r="J67" s="5"/>
      <c r="K67" s="5"/>
      <c r="L67" s="33"/>
      <c r="M67" s="5"/>
      <c r="N67" s="5"/>
      <c r="O67" s="5"/>
      <c r="P67" s="5"/>
      <c r="Q67" s="49"/>
      <c r="R67" s="50"/>
      <c r="S67" s="5"/>
      <c r="T67" s="33"/>
      <c r="U67" s="5"/>
      <c r="V67" s="5"/>
      <c r="W67" s="5">
        <v>0</v>
      </c>
      <c r="X67" s="5"/>
      <c r="Y67" s="5">
        <v>0</v>
      </c>
      <c r="Z67" s="5"/>
      <c r="AA67" s="5"/>
      <c r="AB67" s="33"/>
      <c r="AC67" s="5"/>
      <c r="AD67" s="5"/>
      <c r="AE67" s="5"/>
      <c r="AF67" s="5"/>
      <c r="AG67" s="5"/>
      <c r="AH67" s="5"/>
      <c r="AI67" s="33"/>
      <c r="AJ67" s="5"/>
      <c r="AK67" s="5"/>
      <c r="AL67" s="5"/>
      <c r="AM67" s="6"/>
      <c r="AN67" s="6"/>
      <c r="AO67" s="6"/>
      <c r="AP67" s="6"/>
      <c r="AQ67" s="6"/>
      <c r="AR67" s="6"/>
      <c r="AS67" s="5"/>
      <c r="AT67" s="5"/>
      <c r="AU67" s="5"/>
      <c r="AV67" s="5"/>
      <c r="AW67" s="5"/>
      <c r="AX67" s="5"/>
      <c r="AY67" s="5"/>
      <c r="AZ67" s="5"/>
      <c r="BA67" s="33">
        <f t="shared" si="1"/>
        <v>0</v>
      </c>
      <c r="BB67" s="19"/>
      <c r="BC67" s="37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</row>
    <row r="68" spans="1:76" ht="15.75" hidden="1" x14ac:dyDescent="0.25">
      <c r="A68" s="4">
        <v>58</v>
      </c>
      <c r="B68" s="35" t="s">
        <v>110</v>
      </c>
      <c r="C68" s="5"/>
      <c r="D68" s="33"/>
      <c r="E68" s="5"/>
      <c r="F68" s="33"/>
      <c r="G68" s="5"/>
      <c r="H68" s="33"/>
      <c r="I68" s="5"/>
      <c r="J68" s="5"/>
      <c r="K68" s="5"/>
      <c r="L68" s="33"/>
      <c r="M68" s="5"/>
      <c r="N68" s="5"/>
      <c r="O68" s="5"/>
      <c r="P68" s="5"/>
      <c r="Q68" s="49"/>
      <c r="R68" s="50"/>
      <c r="S68" s="5"/>
      <c r="T68" s="33"/>
      <c r="U68" s="5"/>
      <c r="V68" s="5"/>
      <c r="W68" s="5">
        <v>0</v>
      </c>
      <c r="X68" s="5"/>
      <c r="Y68" s="5">
        <v>0</v>
      </c>
      <c r="Z68" s="5"/>
      <c r="AA68" s="5"/>
      <c r="AB68" s="33"/>
      <c r="AC68" s="5"/>
      <c r="AD68" s="5"/>
      <c r="AE68" s="5"/>
      <c r="AF68" s="5"/>
      <c r="AG68" s="5"/>
      <c r="AH68" s="5"/>
      <c r="AI68" s="33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33">
        <f t="shared" si="1"/>
        <v>0</v>
      </c>
      <c r="BB68" s="19"/>
      <c r="BC68" s="37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</row>
    <row r="69" spans="1:76" ht="15.75" hidden="1" x14ac:dyDescent="0.25">
      <c r="A69" s="4">
        <v>59</v>
      </c>
      <c r="B69" s="35" t="s">
        <v>95</v>
      </c>
      <c r="C69" s="5"/>
      <c r="D69" s="33"/>
      <c r="E69" s="5"/>
      <c r="F69" s="33"/>
      <c r="G69" s="5"/>
      <c r="H69" s="33"/>
      <c r="I69" s="5"/>
      <c r="J69" s="5"/>
      <c r="K69" s="5"/>
      <c r="L69" s="33"/>
      <c r="M69" s="5"/>
      <c r="N69" s="5"/>
      <c r="O69" s="5"/>
      <c r="P69" s="5"/>
      <c r="Q69" s="49"/>
      <c r="R69" s="50"/>
      <c r="S69" s="5"/>
      <c r="T69" s="33"/>
      <c r="U69" s="5"/>
      <c r="V69" s="5"/>
      <c r="W69" s="5">
        <v>0</v>
      </c>
      <c r="X69" s="5"/>
      <c r="Y69" s="5">
        <v>0</v>
      </c>
      <c r="Z69" s="5"/>
      <c r="AA69" s="5"/>
      <c r="AB69" s="33"/>
      <c r="AC69" s="5"/>
      <c r="AD69" s="5"/>
      <c r="AE69" s="5"/>
      <c r="AF69" s="5"/>
      <c r="AG69" s="5"/>
      <c r="AH69" s="5"/>
      <c r="AI69" s="33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33">
        <f t="shared" si="1"/>
        <v>0</v>
      </c>
      <c r="BB69" s="19"/>
      <c r="BC69" s="37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</row>
    <row r="70" spans="1:76" ht="15.75" hidden="1" x14ac:dyDescent="0.25">
      <c r="A70" s="4">
        <v>60</v>
      </c>
      <c r="B70" s="35" t="s">
        <v>93</v>
      </c>
      <c r="C70" s="5"/>
      <c r="D70" s="33"/>
      <c r="E70" s="5"/>
      <c r="F70" s="33"/>
      <c r="G70" s="5"/>
      <c r="H70" s="33"/>
      <c r="I70" s="5"/>
      <c r="J70" s="5"/>
      <c r="K70" s="5"/>
      <c r="L70" s="33"/>
      <c r="M70" s="5"/>
      <c r="N70" s="5"/>
      <c r="O70" s="5"/>
      <c r="P70" s="5"/>
      <c r="Q70" s="49"/>
      <c r="R70" s="50"/>
      <c r="S70" s="5"/>
      <c r="T70" s="33"/>
      <c r="U70" s="5"/>
      <c r="V70" s="5"/>
      <c r="W70" s="5">
        <v>0</v>
      </c>
      <c r="X70" s="5"/>
      <c r="Y70" s="5">
        <v>0</v>
      </c>
      <c r="Z70" s="5"/>
      <c r="AA70" s="5"/>
      <c r="AB70" s="33"/>
      <c r="AC70" s="5"/>
      <c r="AD70" s="5"/>
      <c r="AE70" s="5"/>
      <c r="AF70" s="5"/>
      <c r="AG70" s="5"/>
      <c r="AH70" s="5"/>
      <c r="AI70" s="33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33">
        <f t="shared" si="1"/>
        <v>0</v>
      </c>
      <c r="BB70" s="19"/>
      <c r="BC70" s="37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</row>
    <row r="71" spans="1:76" ht="15.75" hidden="1" x14ac:dyDescent="0.25">
      <c r="A71" s="4">
        <v>61</v>
      </c>
      <c r="B71" s="35" t="s">
        <v>96</v>
      </c>
      <c r="C71" s="5"/>
      <c r="D71" s="33"/>
      <c r="E71" s="5"/>
      <c r="F71" s="33"/>
      <c r="G71" s="5"/>
      <c r="H71" s="33"/>
      <c r="I71" s="5"/>
      <c r="J71" s="5"/>
      <c r="K71" s="5"/>
      <c r="L71" s="33"/>
      <c r="M71" s="5"/>
      <c r="N71" s="5"/>
      <c r="O71" s="5"/>
      <c r="P71" s="5"/>
      <c r="Q71" s="49"/>
      <c r="R71" s="50"/>
      <c r="S71" s="5"/>
      <c r="T71" s="33"/>
      <c r="U71" s="5"/>
      <c r="V71" s="5"/>
      <c r="W71" s="5">
        <v>0</v>
      </c>
      <c r="X71" s="5"/>
      <c r="Y71" s="5">
        <v>0</v>
      </c>
      <c r="Z71" s="5"/>
      <c r="AA71" s="5"/>
      <c r="AB71" s="33"/>
      <c r="AC71" s="5"/>
      <c r="AD71" s="5"/>
      <c r="AE71" s="5"/>
      <c r="AF71" s="5"/>
      <c r="AG71" s="5"/>
      <c r="AH71" s="5"/>
      <c r="AI71" s="33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33">
        <f t="shared" ref="BA71:BA75" si="2">D71+F71+H71+J71+L71+N71+P71+R71+T71+V71+X71+Z71+AB71+AD71+AF71+AH71+AI71+AW71+AY71+AZ71</f>
        <v>0</v>
      </c>
      <c r="BB71" s="19"/>
      <c r="BC71" s="37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</row>
    <row r="72" spans="1:76" ht="31.5" hidden="1" x14ac:dyDescent="0.25">
      <c r="A72" s="4">
        <v>62</v>
      </c>
      <c r="B72" s="36" t="s">
        <v>97</v>
      </c>
      <c r="C72" s="5"/>
      <c r="D72" s="33"/>
      <c r="E72" s="5"/>
      <c r="F72" s="33"/>
      <c r="G72" s="5"/>
      <c r="H72" s="33"/>
      <c r="I72" s="5"/>
      <c r="J72" s="5"/>
      <c r="K72" s="5"/>
      <c r="L72" s="33"/>
      <c r="M72" s="5"/>
      <c r="N72" s="5"/>
      <c r="O72" s="5"/>
      <c r="P72" s="5"/>
      <c r="Q72" s="49"/>
      <c r="R72" s="50"/>
      <c r="S72" s="5"/>
      <c r="T72" s="33"/>
      <c r="U72" s="5"/>
      <c r="V72" s="5"/>
      <c r="W72" s="5">
        <v>0</v>
      </c>
      <c r="X72" s="5"/>
      <c r="Y72" s="5">
        <v>0</v>
      </c>
      <c r="Z72" s="5"/>
      <c r="AA72" s="5"/>
      <c r="AB72" s="33"/>
      <c r="AC72" s="5"/>
      <c r="AD72" s="5"/>
      <c r="AE72" s="5"/>
      <c r="AF72" s="5"/>
      <c r="AG72" s="5"/>
      <c r="AH72" s="5"/>
      <c r="AI72" s="33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33">
        <f t="shared" si="2"/>
        <v>0</v>
      </c>
      <c r="BB72" s="19"/>
      <c r="BC72" s="37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</row>
    <row r="73" spans="1:76" ht="15.75" hidden="1" x14ac:dyDescent="0.25">
      <c r="A73" s="4">
        <v>63</v>
      </c>
      <c r="B73" s="35" t="s">
        <v>111</v>
      </c>
      <c r="C73" s="5"/>
      <c r="D73" s="33"/>
      <c r="E73" s="5"/>
      <c r="F73" s="33"/>
      <c r="G73" s="5"/>
      <c r="H73" s="33"/>
      <c r="I73" s="5"/>
      <c r="J73" s="5"/>
      <c r="K73" s="5"/>
      <c r="L73" s="33"/>
      <c r="M73" s="5"/>
      <c r="N73" s="5"/>
      <c r="O73" s="5"/>
      <c r="P73" s="5"/>
      <c r="Q73" s="49"/>
      <c r="R73" s="50"/>
      <c r="S73" s="5"/>
      <c r="T73" s="33"/>
      <c r="U73" s="5"/>
      <c r="V73" s="5"/>
      <c r="W73" s="5">
        <v>0</v>
      </c>
      <c r="X73" s="5"/>
      <c r="Y73" s="5">
        <v>0</v>
      </c>
      <c r="Z73" s="5"/>
      <c r="AA73" s="5"/>
      <c r="AB73" s="33"/>
      <c r="AC73" s="5"/>
      <c r="AD73" s="5"/>
      <c r="AE73" s="5"/>
      <c r="AF73" s="5"/>
      <c r="AG73" s="5"/>
      <c r="AH73" s="5"/>
      <c r="AI73" s="33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33">
        <f t="shared" si="2"/>
        <v>0</v>
      </c>
      <c r="BB73" s="19"/>
      <c r="BC73" s="37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</row>
    <row r="74" spans="1:76" ht="15.75" hidden="1" x14ac:dyDescent="0.25">
      <c r="A74" s="4">
        <v>64</v>
      </c>
      <c r="B74" s="35" t="s">
        <v>112</v>
      </c>
      <c r="C74" s="5"/>
      <c r="D74" s="33"/>
      <c r="E74" s="5"/>
      <c r="F74" s="33"/>
      <c r="G74" s="5"/>
      <c r="H74" s="33"/>
      <c r="I74" s="5"/>
      <c r="J74" s="5"/>
      <c r="K74" s="5"/>
      <c r="L74" s="33"/>
      <c r="M74" s="5"/>
      <c r="N74" s="5"/>
      <c r="O74" s="5"/>
      <c r="P74" s="5"/>
      <c r="Q74" s="49"/>
      <c r="R74" s="50"/>
      <c r="S74" s="5"/>
      <c r="T74" s="33"/>
      <c r="U74" s="5"/>
      <c r="V74" s="5"/>
      <c r="W74" s="5">
        <v>0</v>
      </c>
      <c r="X74" s="5"/>
      <c r="Y74" s="5">
        <v>0</v>
      </c>
      <c r="Z74" s="5"/>
      <c r="AA74" s="5"/>
      <c r="AB74" s="33"/>
      <c r="AC74" s="5"/>
      <c r="AD74" s="5"/>
      <c r="AE74" s="5"/>
      <c r="AF74" s="5"/>
      <c r="AG74" s="5"/>
      <c r="AH74" s="5"/>
      <c r="AI74" s="33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33">
        <f t="shared" si="2"/>
        <v>0</v>
      </c>
      <c r="BB74" s="19"/>
      <c r="BC74" s="37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</row>
    <row r="75" spans="1:76" ht="15.75" hidden="1" x14ac:dyDescent="0.25">
      <c r="A75" s="4">
        <v>65</v>
      </c>
      <c r="B75" s="35" t="s">
        <v>113</v>
      </c>
      <c r="C75" s="5"/>
      <c r="D75" s="33"/>
      <c r="E75" s="5"/>
      <c r="F75" s="33"/>
      <c r="G75" s="5"/>
      <c r="H75" s="33"/>
      <c r="I75" s="5"/>
      <c r="J75" s="5"/>
      <c r="K75" s="5"/>
      <c r="L75" s="33"/>
      <c r="M75" s="5"/>
      <c r="N75" s="5"/>
      <c r="O75" s="5"/>
      <c r="P75" s="5"/>
      <c r="Q75" s="49"/>
      <c r="R75" s="50"/>
      <c r="S75" s="5"/>
      <c r="T75" s="33"/>
      <c r="U75" s="5"/>
      <c r="V75" s="5"/>
      <c r="W75" s="5">
        <v>0</v>
      </c>
      <c r="X75" s="5"/>
      <c r="Y75" s="5">
        <v>0</v>
      </c>
      <c r="Z75" s="5"/>
      <c r="AA75" s="5"/>
      <c r="AB75" s="33"/>
      <c r="AC75" s="5"/>
      <c r="AD75" s="5"/>
      <c r="AE75" s="5"/>
      <c r="AF75" s="5"/>
      <c r="AG75" s="5"/>
      <c r="AH75" s="5"/>
      <c r="AI75" s="33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33">
        <f t="shared" si="2"/>
        <v>0</v>
      </c>
      <c r="BB75" s="19"/>
      <c r="BC75" s="37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</row>
    <row r="76" spans="1:76" ht="15.75" hidden="1" x14ac:dyDescent="0.25">
      <c r="A76" s="4">
        <v>66</v>
      </c>
      <c r="B76" s="35" t="s">
        <v>114</v>
      </c>
      <c r="C76" s="5"/>
      <c r="D76" s="33"/>
      <c r="E76" s="5"/>
      <c r="F76" s="33"/>
      <c r="G76" s="5"/>
      <c r="H76" s="33"/>
      <c r="I76" s="5"/>
      <c r="J76" s="5"/>
      <c r="K76" s="5"/>
      <c r="L76" s="33"/>
      <c r="M76" s="5"/>
      <c r="N76" s="5"/>
      <c r="O76" s="5"/>
      <c r="P76" s="5"/>
      <c r="Q76" s="49"/>
      <c r="R76" s="50"/>
      <c r="S76" s="5"/>
      <c r="T76" s="33"/>
      <c r="U76" s="5"/>
      <c r="V76" s="5"/>
      <c r="W76" s="5">
        <v>0</v>
      </c>
      <c r="X76" s="5"/>
      <c r="Y76" s="5">
        <v>0</v>
      </c>
      <c r="Z76" s="5"/>
      <c r="AA76" s="5"/>
      <c r="AB76" s="33"/>
      <c r="AC76" s="5"/>
      <c r="AD76" s="5"/>
      <c r="AE76" s="5"/>
      <c r="AF76" s="5"/>
      <c r="AG76" s="5"/>
      <c r="AH76" s="5"/>
      <c r="AI76" s="33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33">
        <f>D76+F76+H76+J76+L76+N76+P76+R76+T76+V76+X76+Z76+AB76+AD76+AF76+AH76+AI76+AW76+AY76+AZ76</f>
        <v>0</v>
      </c>
      <c r="BB76" s="19"/>
      <c r="BC76" s="37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</row>
    <row r="77" spans="1:76" ht="15.75" x14ac:dyDescent="0.25">
      <c r="A77" s="16"/>
      <c r="B77" s="4" t="s">
        <v>16</v>
      </c>
      <c r="C77" s="5">
        <f>SUM(C11:C76)</f>
        <v>-4631</v>
      </c>
      <c r="D77" s="33">
        <f>SUM(D11:D76)</f>
        <v>49430</v>
      </c>
      <c r="E77" s="5">
        <f>SUM(E11:E76)</f>
        <v>0</v>
      </c>
      <c r="F77" s="33">
        <f>SUM(F11:F76)</f>
        <v>0</v>
      </c>
      <c r="G77" s="5">
        <f t="shared" ref="G77:AI77" si="3">SUM(G11:G76)</f>
        <v>-2</v>
      </c>
      <c r="H77" s="33">
        <f t="shared" si="3"/>
        <v>0</v>
      </c>
      <c r="I77" s="5">
        <f t="shared" si="3"/>
        <v>0</v>
      </c>
      <c r="J77" s="33">
        <f t="shared" si="3"/>
        <v>-49430</v>
      </c>
      <c r="K77" s="5">
        <f t="shared" si="3"/>
        <v>-12</v>
      </c>
      <c r="L77" s="33">
        <f t="shared" si="3"/>
        <v>-7.9580786405131221E-13</v>
      </c>
      <c r="M77" s="5">
        <f t="shared" si="3"/>
        <v>0</v>
      </c>
      <c r="N77" s="33">
        <f t="shared" si="3"/>
        <v>0</v>
      </c>
      <c r="O77" s="5">
        <f t="shared" si="3"/>
        <v>0</v>
      </c>
      <c r="P77" s="33">
        <f t="shared" si="3"/>
        <v>0</v>
      </c>
      <c r="Q77" s="5">
        <f t="shared" si="3"/>
        <v>0</v>
      </c>
      <c r="R77" s="33">
        <f t="shared" si="3"/>
        <v>0</v>
      </c>
      <c r="S77" s="5">
        <f t="shared" si="3"/>
        <v>0</v>
      </c>
      <c r="T77" s="33">
        <f t="shared" si="3"/>
        <v>0</v>
      </c>
      <c r="U77" s="5">
        <f t="shared" si="3"/>
        <v>0</v>
      </c>
      <c r="V77" s="33">
        <f t="shared" si="3"/>
        <v>0</v>
      </c>
      <c r="W77" s="5">
        <f>SUM(W11:W76)</f>
        <v>0</v>
      </c>
      <c r="X77" s="33">
        <f t="shared" si="3"/>
        <v>0</v>
      </c>
      <c r="Y77" s="5">
        <f>SUM(Y11:Y76)</f>
        <v>0</v>
      </c>
      <c r="Z77" s="33">
        <f t="shared" si="3"/>
        <v>0</v>
      </c>
      <c r="AA77" s="5">
        <f t="shared" si="3"/>
        <v>0</v>
      </c>
      <c r="AB77" s="33">
        <f t="shared" si="3"/>
        <v>0</v>
      </c>
      <c r="AC77" s="5">
        <f t="shared" si="3"/>
        <v>0</v>
      </c>
      <c r="AD77" s="33">
        <f t="shared" si="3"/>
        <v>0</v>
      </c>
      <c r="AE77" s="5">
        <f t="shared" si="3"/>
        <v>0</v>
      </c>
      <c r="AF77" s="33">
        <f t="shared" si="3"/>
        <v>0</v>
      </c>
      <c r="AG77" s="5">
        <f t="shared" si="3"/>
        <v>0</v>
      </c>
      <c r="AH77" s="33">
        <f t="shared" si="3"/>
        <v>0</v>
      </c>
      <c r="AI77" s="33">
        <f t="shared" si="3"/>
        <v>0</v>
      </c>
      <c r="AJ77" s="5">
        <f t="shared" ref="AJ77" si="4">SUM(AJ11:AJ76)</f>
        <v>0</v>
      </c>
      <c r="AK77" s="33">
        <f t="shared" ref="AK77" si="5">SUM(AK11:AK76)</f>
        <v>0</v>
      </c>
      <c r="AL77" s="5">
        <f t="shared" ref="AL77" si="6">SUM(AL11:AL76)</f>
        <v>0</v>
      </c>
      <c r="AM77" s="33">
        <f t="shared" ref="AM77" si="7">SUM(AM11:AM76)</f>
        <v>0</v>
      </c>
      <c r="AN77" s="5">
        <f t="shared" ref="AN77" si="8">SUM(AN11:AN76)</f>
        <v>0</v>
      </c>
      <c r="AO77" s="33">
        <f t="shared" ref="AO77" si="9">SUM(AO11:AO76)</f>
        <v>0</v>
      </c>
      <c r="AP77" s="5">
        <f t="shared" ref="AP77" si="10">SUM(AP11:AP76)</f>
        <v>0</v>
      </c>
      <c r="AQ77" s="33">
        <f t="shared" ref="AQ77" si="11">SUM(AQ11:AQ76)</f>
        <v>0</v>
      </c>
      <c r="AR77" s="5">
        <f t="shared" ref="AR77" si="12">SUM(AR11:AR76)</f>
        <v>0</v>
      </c>
      <c r="AS77" s="33">
        <f t="shared" ref="AS77" si="13">SUM(AS11:AS76)</f>
        <v>0</v>
      </c>
      <c r="AT77" s="5">
        <f t="shared" ref="AT77" si="14">SUM(AT11:AT76)</f>
        <v>0</v>
      </c>
      <c r="AU77" s="33">
        <f t="shared" ref="AU77" si="15">SUM(AU11:AU76)</f>
        <v>0</v>
      </c>
      <c r="AV77" s="5">
        <f t="shared" ref="AV77" si="16">SUM(AV11:AV76)</f>
        <v>0</v>
      </c>
      <c r="AW77" s="33">
        <f t="shared" ref="AW77" si="17">SUM(AW11:AW76)</f>
        <v>0</v>
      </c>
      <c r="AX77" s="5">
        <f t="shared" ref="AX77" si="18">SUM(AX11:AX76)</f>
        <v>0</v>
      </c>
      <c r="AY77" s="33">
        <f t="shared" ref="AY77:BA77" si="19">SUM(AY11:AY76)</f>
        <v>0</v>
      </c>
      <c r="AZ77" s="33">
        <f t="shared" si="19"/>
        <v>0</v>
      </c>
      <c r="BA77" s="33">
        <f t="shared" si="19"/>
        <v>-3.2596290111541748E-9</v>
      </c>
      <c r="BB77" s="19"/>
      <c r="BC77" s="37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</row>
    <row r="78" spans="1:76" ht="15.75" x14ac:dyDescent="0.25">
      <c r="C78" s="10"/>
      <c r="D78" s="41"/>
      <c r="E78" s="10"/>
      <c r="F78" s="41"/>
      <c r="G78" s="10"/>
      <c r="H78" s="41"/>
      <c r="I78" s="10"/>
      <c r="J78" s="10"/>
      <c r="K78" s="10"/>
      <c r="L78" s="41"/>
      <c r="M78" s="10"/>
      <c r="N78" s="10"/>
      <c r="O78" s="10"/>
      <c r="P78" s="10"/>
      <c r="Q78" s="10"/>
      <c r="R78" s="41"/>
      <c r="S78" s="10"/>
      <c r="T78" s="41"/>
      <c r="U78" s="10"/>
      <c r="V78" s="10"/>
      <c r="W78" s="10"/>
      <c r="X78" s="10"/>
      <c r="Y78" s="10"/>
      <c r="Z78" s="10"/>
      <c r="AA78" s="10"/>
      <c r="AB78" s="41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</row>
    <row r="79" spans="1:76" ht="15.75" x14ac:dyDescent="0.25">
      <c r="C79" s="10"/>
      <c r="D79" s="41"/>
      <c r="E79" s="10"/>
      <c r="F79" s="41"/>
      <c r="G79" s="10"/>
      <c r="H79" s="41"/>
      <c r="I79" s="10"/>
      <c r="J79" s="10"/>
      <c r="K79" s="10"/>
      <c r="L79" s="41"/>
      <c r="M79" s="10"/>
      <c r="N79" s="10"/>
      <c r="O79" s="10"/>
      <c r="P79" s="10"/>
      <c r="Q79" s="10"/>
      <c r="R79" s="41"/>
      <c r="S79" s="10"/>
      <c r="T79" s="41"/>
      <c r="U79" s="10"/>
      <c r="V79" s="10"/>
      <c r="W79" s="10"/>
      <c r="X79" s="10"/>
      <c r="Y79" s="10"/>
      <c r="Z79" s="10"/>
      <c r="AA79" s="10"/>
      <c r="AB79" s="41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</row>
    <row r="80" spans="1:76" ht="15.75" x14ac:dyDescent="0.25">
      <c r="C80" s="10"/>
      <c r="D80" s="41"/>
      <c r="E80" s="10"/>
      <c r="F80" s="41"/>
      <c r="G80" s="10"/>
      <c r="H80" s="41"/>
      <c r="I80" s="10"/>
      <c r="J80" s="10"/>
      <c r="K80" s="10"/>
      <c r="L80" s="41"/>
      <c r="M80" s="10"/>
      <c r="N80" s="10"/>
      <c r="O80" s="10"/>
      <c r="P80" s="10"/>
      <c r="Q80" s="10"/>
      <c r="R80" s="41"/>
      <c r="S80" s="10"/>
      <c r="T80" s="41"/>
      <c r="U80" s="10"/>
      <c r="V80" s="10"/>
      <c r="W80" s="10"/>
      <c r="X80" s="10"/>
      <c r="Y80" s="10"/>
      <c r="Z80" s="10"/>
      <c r="AA80" s="10"/>
      <c r="AB80" s="41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</row>
    <row r="81" spans="3:76" ht="15.75" x14ac:dyDescent="0.25">
      <c r="C81" s="10"/>
      <c r="D81" s="41"/>
      <c r="E81" s="10"/>
      <c r="F81" s="41"/>
      <c r="G81" s="10"/>
      <c r="H81" s="41"/>
      <c r="I81" s="10"/>
      <c r="J81" s="10"/>
      <c r="K81" s="10"/>
      <c r="L81" s="41"/>
      <c r="M81" s="10"/>
      <c r="N81" s="10"/>
      <c r="O81" s="10"/>
      <c r="P81" s="10"/>
      <c r="Q81" s="10"/>
      <c r="R81" s="41"/>
      <c r="S81" s="10"/>
      <c r="T81" s="41"/>
      <c r="U81" s="10"/>
      <c r="V81" s="10"/>
      <c r="W81" s="10"/>
      <c r="X81" s="10"/>
      <c r="Y81" s="10"/>
      <c r="Z81" s="10"/>
      <c r="AA81" s="10"/>
      <c r="AB81" s="41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9"/>
      <c r="BC81" s="19"/>
      <c r="BD81" s="19"/>
      <c r="BE81" s="19"/>
      <c r="BF81" s="19"/>
      <c r="BG81" s="19"/>
      <c r="BH81" s="19"/>
      <c r="BI81" s="19"/>
      <c r="BJ81" s="19"/>
      <c r="BK81" s="19"/>
      <c r="BL81" s="19"/>
      <c r="BM81" s="19"/>
      <c r="BN81" s="19"/>
      <c r="BO81" s="19"/>
      <c r="BP81" s="19"/>
      <c r="BQ81" s="19"/>
      <c r="BR81" s="19"/>
      <c r="BS81" s="19"/>
      <c r="BT81" s="19"/>
      <c r="BU81" s="19"/>
      <c r="BV81" s="19"/>
      <c r="BW81" s="19"/>
      <c r="BX81" s="19"/>
    </row>
    <row r="82" spans="3:76" ht="15.75" x14ac:dyDescent="0.25">
      <c r="C82" s="10"/>
      <c r="D82" s="41"/>
      <c r="E82" s="10"/>
      <c r="F82" s="41"/>
      <c r="G82" s="10"/>
      <c r="H82" s="41"/>
      <c r="I82" s="10"/>
      <c r="J82" s="10"/>
      <c r="K82" s="10"/>
      <c r="L82" s="41"/>
      <c r="M82" s="10"/>
      <c r="N82" s="10"/>
      <c r="O82" s="10"/>
      <c r="P82" s="10"/>
      <c r="Q82" s="10"/>
      <c r="R82" s="41"/>
      <c r="S82" s="10"/>
      <c r="T82" s="41"/>
      <c r="U82" s="10"/>
      <c r="V82" s="10"/>
      <c r="W82" s="10"/>
      <c r="X82" s="10"/>
      <c r="Y82" s="10"/>
      <c r="Z82" s="10"/>
      <c r="AA82" s="10"/>
      <c r="AB82" s="41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9"/>
      <c r="BC82" s="19"/>
      <c r="BD82" s="19"/>
      <c r="BE82" s="19"/>
      <c r="BF82" s="19"/>
      <c r="BG82" s="19"/>
      <c r="BH82" s="19"/>
      <c r="BI82" s="19"/>
      <c r="BJ82" s="19"/>
      <c r="BK82" s="19"/>
      <c r="BL82" s="19"/>
      <c r="BM82" s="19"/>
      <c r="BN82" s="19"/>
      <c r="BO82" s="19"/>
      <c r="BP82" s="19"/>
      <c r="BQ82" s="19"/>
      <c r="BR82" s="19"/>
      <c r="BS82" s="19"/>
      <c r="BT82" s="19"/>
      <c r="BU82" s="19"/>
      <c r="BV82" s="19"/>
      <c r="BW82" s="19"/>
      <c r="BX82" s="19"/>
    </row>
    <row r="83" spans="3:76" ht="15.75" x14ac:dyDescent="0.25">
      <c r="C83" s="10"/>
      <c r="D83" s="41"/>
      <c r="E83" s="10"/>
      <c r="F83" s="41"/>
      <c r="G83" s="10"/>
      <c r="H83" s="41"/>
      <c r="I83" s="10"/>
      <c r="J83" s="10"/>
      <c r="K83" s="10"/>
      <c r="L83" s="41"/>
      <c r="M83" s="10"/>
      <c r="N83" s="10"/>
      <c r="O83" s="10"/>
      <c r="P83" s="10"/>
      <c r="Q83" s="10"/>
      <c r="R83" s="41"/>
      <c r="S83" s="10"/>
      <c r="T83" s="41"/>
      <c r="U83" s="10"/>
      <c r="V83" s="10"/>
      <c r="W83" s="10"/>
      <c r="X83" s="10"/>
      <c r="Y83" s="10"/>
      <c r="Z83" s="10"/>
      <c r="AA83" s="10"/>
      <c r="AB83" s="41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9"/>
      <c r="BC83" s="19"/>
      <c r="BD83" s="19"/>
      <c r="BE83" s="19"/>
      <c r="BF83" s="19"/>
      <c r="BG83" s="19"/>
      <c r="BH83" s="19"/>
      <c r="BI83" s="19"/>
      <c r="BJ83" s="19"/>
      <c r="BK83" s="19"/>
      <c r="BL83" s="19"/>
      <c r="BM83" s="19"/>
      <c r="BN83" s="19"/>
      <c r="BO83" s="19"/>
      <c r="BP83" s="19"/>
      <c r="BQ83" s="19"/>
      <c r="BR83" s="19"/>
      <c r="BS83" s="19"/>
      <c r="BT83" s="19"/>
      <c r="BU83" s="19"/>
      <c r="BV83" s="19"/>
      <c r="BW83" s="19"/>
      <c r="BX83" s="19"/>
    </row>
    <row r="84" spans="3:76" ht="15.75" x14ac:dyDescent="0.25">
      <c r="C84" s="10"/>
      <c r="D84" s="41"/>
      <c r="E84" s="10"/>
      <c r="F84" s="41"/>
      <c r="G84" s="10"/>
      <c r="H84" s="41"/>
      <c r="I84" s="10"/>
      <c r="J84" s="10"/>
      <c r="K84" s="10"/>
      <c r="L84" s="41"/>
      <c r="M84" s="10"/>
      <c r="N84" s="10"/>
      <c r="O84" s="10"/>
      <c r="P84" s="10"/>
      <c r="Q84" s="10"/>
      <c r="R84" s="41"/>
      <c r="S84" s="10"/>
      <c r="T84" s="41"/>
      <c r="U84" s="10"/>
      <c r="V84" s="10"/>
      <c r="W84" s="10"/>
      <c r="X84" s="10"/>
      <c r="Y84" s="10"/>
      <c r="Z84" s="10"/>
      <c r="AA84" s="10"/>
      <c r="AB84" s="41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  <c r="AW84" s="10"/>
      <c r="AX84" s="10"/>
      <c r="AY84" s="10"/>
      <c r="AZ84" s="10"/>
      <c r="BA84" s="10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</row>
    <row r="85" spans="3:76" ht="15.75" x14ac:dyDescent="0.25">
      <c r="C85" s="10"/>
      <c r="D85" s="41"/>
      <c r="E85" s="10"/>
      <c r="F85" s="41"/>
      <c r="G85" s="10"/>
      <c r="H85" s="41"/>
      <c r="I85" s="10"/>
      <c r="J85" s="10"/>
      <c r="K85" s="10"/>
      <c r="L85" s="41"/>
      <c r="M85" s="10"/>
      <c r="N85" s="10"/>
      <c r="O85" s="10"/>
      <c r="P85" s="10"/>
      <c r="Q85" s="10"/>
      <c r="R85" s="41"/>
      <c r="S85" s="10"/>
      <c r="T85" s="41"/>
      <c r="U85" s="10"/>
      <c r="V85" s="10"/>
      <c r="W85" s="10"/>
      <c r="X85" s="10"/>
      <c r="Y85" s="10"/>
      <c r="Z85" s="10"/>
      <c r="AA85" s="10"/>
      <c r="AB85" s="41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  <c r="AW85" s="10"/>
      <c r="AX85" s="10"/>
      <c r="AY85" s="10"/>
      <c r="AZ85" s="10"/>
      <c r="BA85" s="10"/>
      <c r="BB85" s="19"/>
      <c r="BC85" s="19"/>
      <c r="BD85" s="19"/>
      <c r="BE85" s="19"/>
      <c r="BF85" s="19"/>
      <c r="BG85" s="19"/>
      <c r="BH85" s="19"/>
      <c r="BI85" s="19"/>
      <c r="BJ85" s="19"/>
      <c r="BK85" s="19"/>
      <c r="BL85" s="19"/>
      <c r="BM85" s="19"/>
      <c r="BN85" s="19"/>
      <c r="BO85" s="19"/>
      <c r="BP85" s="19"/>
      <c r="BQ85" s="19"/>
      <c r="BR85" s="19"/>
      <c r="BS85" s="19"/>
      <c r="BT85" s="19"/>
      <c r="BU85" s="19"/>
      <c r="BV85" s="19"/>
      <c r="BW85" s="19"/>
      <c r="BX85" s="19"/>
    </row>
    <row r="86" spans="3:76" ht="15.75" x14ac:dyDescent="0.25">
      <c r="C86" s="10"/>
      <c r="D86" s="41"/>
      <c r="E86" s="10"/>
      <c r="F86" s="41"/>
      <c r="G86" s="10"/>
      <c r="H86" s="41"/>
      <c r="I86" s="10"/>
      <c r="J86" s="10"/>
      <c r="K86" s="10"/>
      <c r="L86" s="41"/>
      <c r="M86" s="10"/>
      <c r="N86" s="10"/>
      <c r="O86" s="10"/>
      <c r="P86" s="10"/>
      <c r="Q86" s="10"/>
      <c r="R86" s="41"/>
      <c r="S86" s="10"/>
      <c r="T86" s="41"/>
      <c r="U86" s="10"/>
      <c r="V86" s="10"/>
      <c r="W86" s="10"/>
      <c r="X86" s="10"/>
      <c r="Y86" s="10"/>
      <c r="Z86" s="10"/>
      <c r="AA86" s="10"/>
      <c r="AB86" s="41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  <c r="AR86" s="10"/>
      <c r="AS86" s="10"/>
      <c r="AT86" s="10"/>
      <c r="AU86" s="10"/>
      <c r="AV86" s="10"/>
      <c r="AW86" s="10"/>
      <c r="AX86" s="10"/>
      <c r="AY86" s="10"/>
      <c r="AZ86" s="10"/>
      <c r="BA86" s="10"/>
      <c r="BB86" s="19"/>
      <c r="BC86" s="19"/>
      <c r="BD86" s="19"/>
      <c r="BE86" s="19"/>
      <c r="BF86" s="19"/>
      <c r="BG86" s="19"/>
      <c r="BH86" s="19"/>
      <c r="BI86" s="19"/>
      <c r="BJ86" s="19"/>
      <c r="BK86" s="19"/>
      <c r="BL86" s="19"/>
      <c r="BM86" s="19"/>
      <c r="BN86" s="19"/>
      <c r="BO86" s="19"/>
      <c r="BP86" s="19"/>
      <c r="BQ86" s="19"/>
      <c r="BR86" s="19"/>
      <c r="BS86" s="19"/>
      <c r="BT86" s="19"/>
      <c r="BU86" s="19"/>
      <c r="BV86" s="19"/>
      <c r="BW86" s="19"/>
      <c r="BX86" s="19"/>
    </row>
    <row r="87" spans="3:76" ht="15.75" x14ac:dyDescent="0.25">
      <c r="C87" s="10"/>
      <c r="D87" s="41"/>
      <c r="E87" s="10"/>
      <c r="F87" s="41"/>
      <c r="G87" s="10"/>
      <c r="H87" s="41"/>
      <c r="I87" s="10"/>
      <c r="J87" s="10"/>
      <c r="K87" s="10"/>
      <c r="L87" s="41"/>
      <c r="M87" s="10"/>
      <c r="N87" s="10"/>
      <c r="O87" s="10"/>
      <c r="P87" s="10"/>
      <c r="Q87" s="10"/>
      <c r="R87" s="41"/>
      <c r="S87" s="10"/>
      <c r="T87" s="41"/>
      <c r="U87" s="10"/>
      <c r="V87" s="10"/>
      <c r="W87" s="10"/>
      <c r="X87" s="10"/>
      <c r="Y87" s="10"/>
      <c r="Z87" s="10"/>
      <c r="AA87" s="10"/>
      <c r="AB87" s="41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  <c r="AR87" s="10"/>
      <c r="AS87" s="10"/>
      <c r="AT87" s="10"/>
      <c r="AU87" s="10"/>
      <c r="AV87" s="10"/>
      <c r="AW87" s="10"/>
      <c r="AX87" s="10"/>
      <c r="AY87" s="10"/>
      <c r="AZ87" s="10"/>
      <c r="BA87" s="10"/>
      <c r="BB87" s="19"/>
      <c r="BC87" s="19"/>
      <c r="BD87" s="19"/>
      <c r="BE87" s="19"/>
      <c r="BF87" s="19"/>
      <c r="BG87" s="19"/>
      <c r="BH87" s="19"/>
      <c r="BI87" s="19"/>
      <c r="BJ87" s="19"/>
      <c r="BK87" s="19"/>
      <c r="BL87" s="19"/>
      <c r="BM87" s="19"/>
      <c r="BN87" s="19"/>
      <c r="BO87" s="19"/>
      <c r="BP87" s="19"/>
      <c r="BQ87" s="19"/>
      <c r="BR87" s="19"/>
      <c r="BS87" s="19"/>
      <c r="BT87" s="19"/>
      <c r="BU87" s="19"/>
      <c r="BV87" s="19"/>
      <c r="BW87" s="19"/>
      <c r="BX87" s="19"/>
    </row>
    <row r="88" spans="3:76" ht="15.75" x14ac:dyDescent="0.25">
      <c r="C88" s="10"/>
      <c r="D88" s="41"/>
      <c r="E88" s="10"/>
      <c r="F88" s="41"/>
      <c r="G88" s="10"/>
      <c r="H88" s="41"/>
      <c r="I88" s="10"/>
      <c r="J88" s="10"/>
      <c r="K88" s="10"/>
      <c r="L88" s="41"/>
      <c r="M88" s="10"/>
      <c r="N88" s="10"/>
      <c r="O88" s="10"/>
      <c r="P88" s="10"/>
      <c r="Q88" s="10"/>
      <c r="R88" s="41"/>
      <c r="S88" s="10"/>
      <c r="T88" s="41"/>
      <c r="U88" s="10"/>
      <c r="V88" s="10"/>
      <c r="W88" s="10"/>
      <c r="X88" s="10"/>
      <c r="Y88" s="10"/>
      <c r="Z88" s="10"/>
      <c r="AA88" s="10"/>
      <c r="AB88" s="41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9"/>
      <c r="BC88" s="19"/>
      <c r="BD88" s="19"/>
      <c r="BE88" s="19"/>
      <c r="BF88" s="19"/>
      <c r="BG88" s="19"/>
      <c r="BH88" s="19"/>
      <c r="BI88" s="19"/>
      <c r="BJ88" s="19"/>
      <c r="BK88" s="19"/>
      <c r="BL88" s="19"/>
      <c r="BM88" s="19"/>
      <c r="BN88" s="19"/>
      <c r="BO88" s="19"/>
      <c r="BP88" s="19"/>
      <c r="BQ88" s="19"/>
      <c r="BR88" s="19"/>
      <c r="BS88" s="19"/>
      <c r="BT88" s="19"/>
      <c r="BU88" s="19"/>
      <c r="BV88" s="19"/>
      <c r="BW88" s="19"/>
      <c r="BX88" s="19"/>
    </row>
    <row r="89" spans="3:76" ht="15.75" x14ac:dyDescent="0.25">
      <c r="C89" s="10"/>
      <c r="D89" s="41"/>
      <c r="E89" s="10"/>
      <c r="F89" s="41"/>
      <c r="G89" s="10"/>
      <c r="H89" s="41"/>
      <c r="I89" s="10"/>
      <c r="J89" s="10"/>
      <c r="K89" s="10"/>
      <c r="L89" s="41"/>
      <c r="M89" s="10"/>
      <c r="N89" s="10"/>
      <c r="O89" s="10"/>
      <c r="P89" s="10"/>
      <c r="Q89" s="10"/>
      <c r="R89" s="41"/>
      <c r="S89" s="10"/>
      <c r="T89" s="41"/>
      <c r="U89" s="10"/>
      <c r="V89" s="10"/>
      <c r="W89" s="10"/>
      <c r="X89" s="10"/>
      <c r="Y89" s="10"/>
      <c r="Z89" s="10"/>
      <c r="AA89" s="10"/>
      <c r="AB89" s="41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0"/>
      <c r="BB89" s="19"/>
      <c r="BC89" s="19"/>
      <c r="BD89" s="19"/>
      <c r="BE89" s="19"/>
      <c r="BF89" s="19"/>
      <c r="BG89" s="19"/>
      <c r="BH89" s="19"/>
      <c r="BI89" s="19"/>
      <c r="BJ89" s="19"/>
      <c r="BK89" s="19"/>
      <c r="BL89" s="19"/>
      <c r="BM89" s="19"/>
      <c r="BN89" s="19"/>
      <c r="BO89" s="19"/>
      <c r="BP89" s="19"/>
      <c r="BQ89" s="19"/>
      <c r="BR89" s="19"/>
      <c r="BS89" s="19"/>
      <c r="BT89" s="19"/>
      <c r="BU89" s="19"/>
      <c r="BV89" s="19"/>
      <c r="BW89" s="19"/>
      <c r="BX89" s="19"/>
    </row>
    <row r="90" spans="3:76" ht="15.75" x14ac:dyDescent="0.25">
      <c r="C90" s="10"/>
      <c r="D90" s="41"/>
      <c r="E90" s="10"/>
      <c r="F90" s="41"/>
      <c r="G90" s="10"/>
      <c r="H90" s="41"/>
      <c r="I90" s="10"/>
      <c r="J90" s="10"/>
      <c r="K90" s="10"/>
      <c r="L90" s="41"/>
      <c r="M90" s="10"/>
      <c r="N90" s="10"/>
      <c r="O90" s="10"/>
      <c r="P90" s="10"/>
      <c r="Q90" s="10"/>
      <c r="R90" s="41"/>
      <c r="S90" s="10"/>
      <c r="T90" s="41"/>
      <c r="U90" s="10"/>
      <c r="V90" s="10"/>
      <c r="W90" s="10"/>
      <c r="X90" s="10"/>
      <c r="Y90" s="10"/>
      <c r="Z90" s="10"/>
      <c r="AA90" s="10"/>
      <c r="AB90" s="41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0"/>
      <c r="AZ90" s="10"/>
      <c r="BA90" s="10"/>
      <c r="BB90" s="19"/>
      <c r="BC90" s="19"/>
      <c r="BD90" s="19"/>
      <c r="BE90" s="19"/>
      <c r="BF90" s="19"/>
      <c r="BG90" s="19"/>
      <c r="BH90" s="19"/>
      <c r="BI90" s="19"/>
      <c r="BJ90" s="19"/>
      <c r="BK90" s="19"/>
      <c r="BL90" s="19"/>
      <c r="BM90" s="19"/>
      <c r="BN90" s="19"/>
      <c r="BO90" s="19"/>
      <c r="BP90" s="19"/>
      <c r="BQ90" s="19"/>
      <c r="BR90" s="19"/>
      <c r="BS90" s="19"/>
      <c r="BT90" s="19"/>
      <c r="BU90" s="19"/>
      <c r="BV90" s="19"/>
      <c r="BW90" s="19"/>
      <c r="BX90" s="19"/>
    </row>
    <row r="91" spans="3:76" ht="15.75" x14ac:dyDescent="0.25">
      <c r="C91" s="10"/>
      <c r="D91" s="41"/>
      <c r="E91" s="10"/>
      <c r="F91" s="41"/>
      <c r="G91" s="10"/>
      <c r="H91" s="41"/>
      <c r="I91" s="10"/>
      <c r="J91" s="10"/>
      <c r="K91" s="10"/>
      <c r="L91" s="41"/>
      <c r="M91" s="10"/>
      <c r="N91" s="10"/>
      <c r="O91" s="10"/>
      <c r="P91" s="10"/>
      <c r="Q91" s="10"/>
      <c r="R91" s="41"/>
      <c r="S91" s="10"/>
      <c r="T91" s="41"/>
      <c r="U91" s="10"/>
      <c r="V91" s="10"/>
      <c r="W91" s="10"/>
      <c r="X91" s="10"/>
      <c r="Y91" s="10"/>
      <c r="Z91" s="10"/>
      <c r="AA91" s="10"/>
      <c r="AB91" s="41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0"/>
      <c r="AU91" s="10"/>
      <c r="AV91" s="10"/>
      <c r="AW91" s="10"/>
      <c r="AX91" s="10"/>
      <c r="AY91" s="10"/>
      <c r="AZ91" s="10"/>
      <c r="BA91" s="10"/>
      <c r="BB91" s="19"/>
      <c r="BC91" s="19"/>
      <c r="BD91" s="19"/>
      <c r="BE91" s="19"/>
      <c r="BF91" s="19"/>
      <c r="BG91" s="19"/>
      <c r="BH91" s="19"/>
      <c r="BI91" s="19"/>
      <c r="BJ91" s="19"/>
      <c r="BK91" s="19"/>
      <c r="BL91" s="19"/>
      <c r="BM91" s="19"/>
      <c r="BN91" s="19"/>
      <c r="BO91" s="19"/>
      <c r="BP91" s="19"/>
      <c r="BQ91" s="19"/>
      <c r="BR91" s="19"/>
      <c r="BS91" s="19"/>
      <c r="BT91" s="19"/>
      <c r="BU91" s="19"/>
      <c r="BV91" s="19"/>
      <c r="BW91" s="19"/>
      <c r="BX91" s="19"/>
    </row>
    <row r="92" spans="3:76" ht="15.75" x14ac:dyDescent="0.25">
      <c r="C92" s="10"/>
      <c r="D92" s="41"/>
      <c r="E92" s="10"/>
      <c r="F92" s="41"/>
      <c r="G92" s="10"/>
      <c r="H92" s="41"/>
      <c r="I92" s="10"/>
      <c r="J92" s="10"/>
      <c r="K92" s="10"/>
      <c r="L92" s="41"/>
      <c r="M92" s="10"/>
      <c r="N92" s="10"/>
      <c r="O92" s="10"/>
      <c r="P92" s="10"/>
      <c r="Q92" s="10"/>
      <c r="R92" s="41"/>
      <c r="S92" s="10"/>
      <c r="T92" s="41"/>
      <c r="U92" s="10"/>
      <c r="V92" s="10"/>
      <c r="W92" s="10"/>
      <c r="X92" s="10"/>
      <c r="Y92" s="10"/>
      <c r="Z92" s="10"/>
      <c r="AA92" s="10"/>
      <c r="AB92" s="41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0"/>
      <c r="AU92" s="10"/>
      <c r="AV92" s="10"/>
      <c r="AW92" s="10"/>
      <c r="AX92" s="10"/>
      <c r="AY92" s="10"/>
      <c r="AZ92" s="10"/>
      <c r="BA92" s="10"/>
      <c r="BB92" s="19"/>
      <c r="BC92" s="19"/>
      <c r="BD92" s="19"/>
      <c r="BE92" s="19"/>
      <c r="BF92" s="19"/>
      <c r="BG92" s="19"/>
      <c r="BH92" s="19"/>
      <c r="BI92" s="19"/>
      <c r="BJ92" s="19"/>
      <c r="BK92" s="19"/>
      <c r="BL92" s="19"/>
      <c r="BM92" s="19"/>
      <c r="BN92" s="19"/>
      <c r="BO92" s="19"/>
      <c r="BP92" s="19"/>
      <c r="BQ92" s="19"/>
      <c r="BR92" s="19"/>
      <c r="BS92" s="19"/>
      <c r="BT92" s="19"/>
      <c r="BU92" s="19"/>
      <c r="BV92" s="19"/>
      <c r="BW92" s="19"/>
      <c r="BX92" s="19"/>
    </row>
    <row r="93" spans="3:76" ht="15.75" x14ac:dyDescent="0.25">
      <c r="C93" s="10"/>
      <c r="D93" s="41"/>
      <c r="E93" s="10"/>
      <c r="F93" s="41"/>
      <c r="G93" s="10"/>
      <c r="H93" s="41"/>
      <c r="I93" s="10"/>
      <c r="J93" s="10"/>
      <c r="K93" s="10"/>
      <c r="L93" s="41"/>
      <c r="M93" s="10"/>
      <c r="N93" s="10"/>
      <c r="O93" s="10"/>
      <c r="P93" s="10"/>
      <c r="Q93" s="10"/>
      <c r="R93" s="41"/>
      <c r="S93" s="10"/>
      <c r="T93" s="41"/>
      <c r="U93" s="10"/>
      <c r="V93" s="10"/>
      <c r="W93" s="10"/>
      <c r="X93" s="10"/>
      <c r="Y93" s="10"/>
      <c r="Z93" s="10"/>
      <c r="AA93" s="10"/>
      <c r="AB93" s="41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0"/>
      <c r="AU93" s="10"/>
      <c r="AV93" s="10"/>
      <c r="AW93" s="10"/>
      <c r="AX93" s="10"/>
      <c r="AY93" s="10"/>
      <c r="AZ93" s="10"/>
      <c r="BA93" s="10"/>
      <c r="BB93" s="19"/>
      <c r="BC93" s="19"/>
      <c r="BD93" s="19"/>
      <c r="BE93" s="19"/>
      <c r="BF93" s="19"/>
      <c r="BG93" s="19"/>
      <c r="BH93" s="19"/>
      <c r="BI93" s="19"/>
      <c r="BJ93" s="19"/>
      <c r="BK93" s="19"/>
      <c r="BL93" s="19"/>
      <c r="BM93" s="19"/>
      <c r="BN93" s="19"/>
      <c r="BO93" s="19"/>
      <c r="BP93" s="19"/>
      <c r="BQ93" s="19"/>
      <c r="BR93" s="19"/>
      <c r="BS93" s="19"/>
      <c r="BT93" s="19"/>
      <c r="BU93" s="19"/>
      <c r="BV93" s="19"/>
      <c r="BW93" s="19"/>
      <c r="BX93" s="19"/>
    </row>
    <row r="94" spans="3:76" ht="15.75" x14ac:dyDescent="0.25">
      <c r="C94" s="10"/>
      <c r="D94" s="41"/>
      <c r="E94" s="10"/>
      <c r="F94" s="41"/>
      <c r="G94" s="10"/>
      <c r="H94" s="41"/>
      <c r="I94" s="10"/>
      <c r="J94" s="10"/>
      <c r="K94" s="10"/>
      <c r="L94" s="41"/>
      <c r="M94" s="10"/>
      <c r="N94" s="10"/>
      <c r="O94" s="10"/>
      <c r="P94" s="10"/>
      <c r="Q94" s="10"/>
      <c r="R94" s="41"/>
      <c r="S94" s="10"/>
      <c r="T94" s="41"/>
      <c r="U94" s="10"/>
      <c r="V94" s="10"/>
      <c r="W94" s="10"/>
      <c r="X94" s="10"/>
      <c r="Y94" s="10"/>
      <c r="Z94" s="10"/>
      <c r="AA94" s="10"/>
      <c r="AB94" s="41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  <c r="AR94" s="10"/>
      <c r="AS94" s="10"/>
      <c r="AT94" s="10"/>
      <c r="AU94" s="10"/>
      <c r="AV94" s="10"/>
      <c r="AW94" s="10"/>
      <c r="AX94" s="10"/>
      <c r="AY94" s="10"/>
      <c r="AZ94" s="10"/>
      <c r="BA94" s="10"/>
      <c r="BB94" s="19"/>
      <c r="BC94" s="19"/>
      <c r="BD94" s="19"/>
      <c r="BE94" s="19"/>
      <c r="BF94" s="19"/>
      <c r="BG94" s="19"/>
      <c r="BH94" s="19"/>
      <c r="BI94" s="19"/>
      <c r="BJ94" s="19"/>
      <c r="BK94" s="19"/>
      <c r="BL94" s="19"/>
      <c r="BM94" s="19"/>
      <c r="BN94" s="19"/>
      <c r="BO94" s="19"/>
      <c r="BP94" s="19"/>
      <c r="BQ94" s="19"/>
      <c r="BR94" s="19"/>
      <c r="BS94" s="19"/>
      <c r="BT94" s="19"/>
      <c r="BU94" s="19"/>
      <c r="BV94" s="19"/>
      <c r="BW94" s="19"/>
      <c r="BX94" s="19"/>
    </row>
    <row r="95" spans="3:76" ht="15.75" x14ac:dyDescent="0.25">
      <c r="C95" s="10"/>
      <c r="D95" s="41"/>
      <c r="E95" s="10"/>
      <c r="F95" s="41"/>
      <c r="G95" s="10"/>
      <c r="H95" s="41"/>
      <c r="I95" s="10"/>
      <c r="J95" s="10"/>
      <c r="K95" s="10"/>
      <c r="L95" s="41"/>
      <c r="M95" s="10"/>
      <c r="N95" s="10"/>
      <c r="O95" s="10"/>
      <c r="P95" s="10"/>
      <c r="Q95" s="10"/>
      <c r="R95" s="41"/>
      <c r="S95" s="10"/>
      <c r="T95" s="41"/>
      <c r="U95" s="10"/>
      <c r="V95" s="10"/>
      <c r="W95" s="10"/>
      <c r="X95" s="10"/>
      <c r="Y95" s="10"/>
      <c r="Z95" s="10"/>
      <c r="AA95" s="10"/>
      <c r="AB95" s="41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9"/>
      <c r="BC95" s="19"/>
      <c r="BD95" s="19"/>
      <c r="BE95" s="19"/>
      <c r="BF95" s="19"/>
      <c r="BG95" s="19"/>
      <c r="BH95" s="19"/>
      <c r="BI95" s="19"/>
      <c r="BJ95" s="19"/>
      <c r="BK95" s="19"/>
      <c r="BL95" s="19"/>
      <c r="BM95" s="19"/>
      <c r="BN95" s="19"/>
      <c r="BO95" s="19"/>
      <c r="BP95" s="19"/>
      <c r="BQ95" s="19"/>
      <c r="BR95" s="19"/>
      <c r="BS95" s="19"/>
      <c r="BT95" s="19"/>
      <c r="BU95" s="19"/>
      <c r="BV95" s="19"/>
      <c r="BW95" s="19"/>
      <c r="BX95" s="19"/>
    </row>
    <row r="96" spans="3:76" ht="15.75" x14ac:dyDescent="0.25">
      <c r="C96" s="10"/>
      <c r="D96" s="41"/>
      <c r="E96" s="10"/>
      <c r="F96" s="41"/>
      <c r="G96" s="10"/>
      <c r="H96" s="41"/>
      <c r="I96" s="10"/>
      <c r="J96" s="10"/>
      <c r="K96" s="10"/>
      <c r="L96" s="41"/>
      <c r="M96" s="10"/>
      <c r="N96" s="10"/>
      <c r="O96" s="10"/>
      <c r="P96" s="10"/>
      <c r="Q96" s="10"/>
      <c r="R96" s="41"/>
      <c r="S96" s="10"/>
      <c r="T96" s="41"/>
      <c r="U96" s="10"/>
      <c r="V96" s="10"/>
      <c r="W96" s="10"/>
      <c r="X96" s="10"/>
      <c r="Y96" s="10"/>
      <c r="Z96" s="10"/>
      <c r="AA96" s="10"/>
      <c r="AB96" s="41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9"/>
      <c r="BC96" s="19"/>
      <c r="BD96" s="19"/>
      <c r="BE96" s="19"/>
      <c r="BF96" s="19"/>
      <c r="BG96" s="19"/>
      <c r="BH96" s="19"/>
      <c r="BI96" s="19"/>
      <c r="BJ96" s="19"/>
      <c r="BK96" s="19"/>
      <c r="BL96" s="19"/>
      <c r="BM96" s="19"/>
      <c r="BN96" s="19"/>
      <c r="BO96" s="19"/>
      <c r="BP96" s="19"/>
      <c r="BQ96" s="19"/>
      <c r="BR96" s="19"/>
      <c r="BS96" s="19"/>
      <c r="BT96" s="19"/>
      <c r="BU96" s="19"/>
      <c r="BV96" s="19"/>
      <c r="BW96" s="19"/>
      <c r="BX96" s="19"/>
    </row>
    <row r="97" spans="3:76" ht="15.75" x14ac:dyDescent="0.25">
      <c r="C97" s="10"/>
      <c r="D97" s="41"/>
      <c r="E97" s="10"/>
      <c r="F97" s="41"/>
      <c r="G97" s="10"/>
      <c r="H97" s="41"/>
      <c r="I97" s="10"/>
      <c r="J97" s="10"/>
      <c r="K97" s="10"/>
      <c r="L97" s="41"/>
      <c r="M97" s="10"/>
      <c r="N97" s="10"/>
      <c r="O97" s="10"/>
      <c r="P97" s="10"/>
      <c r="Q97" s="10"/>
      <c r="R97" s="41"/>
      <c r="S97" s="10"/>
      <c r="T97" s="41"/>
      <c r="U97" s="10"/>
      <c r="V97" s="10"/>
      <c r="W97" s="10"/>
      <c r="X97" s="10"/>
      <c r="Y97" s="10"/>
      <c r="Z97" s="10"/>
      <c r="AA97" s="10"/>
      <c r="AB97" s="41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9"/>
      <c r="BC97" s="19"/>
      <c r="BD97" s="19"/>
      <c r="BE97" s="19"/>
      <c r="BF97" s="19"/>
      <c r="BG97" s="19"/>
      <c r="BH97" s="19"/>
      <c r="BI97" s="19"/>
      <c r="BJ97" s="19"/>
      <c r="BK97" s="19"/>
      <c r="BL97" s="19"/>
      <c r="BM97" s="19"/>
      <c r="BN97" s="19"/>
      <c r="BO97" s="19"/>
      <c r="BP97" s="19"/>
      <c r="BQ97" s="19"/>
      <c r="BR97" s="19"/>
      <c r="BS97" s="19"/>
      <c r="BT97" s="19"/>
      <c r="BU97" s="19"/>
      <c r="BV97" s="19"/>
      <c r="BW97" s="19"/>
      <c r="BX97" s="19"/>
    </row>
    <row r="98" spans="3:76" ht="15.75" x14ac:dyDescent="0.25">
      <c r="C98" s="10"/>
      <c r="D98" s="41"/>
      <c r="E98" s="10"/>
      <c r="F98" s="41"/>
      <c r="G98" s="10"/>
      <c r="H98" s="41"/>
      <c r="I98" s="10"/>
      <c r="J98" s="10"/>
      <c r="K98" s="10"/>
      <c r="L98" s="41"/>
      <c r="M98" s="10"/>
      <c r="N98" s="10"/>
      <c r="O98" s="10"/>
      <c r="P98" s="10"/>
      <c r="Q98" s="10"/>
      <c r="R98" s="41"/>
      <c r="S98" s="10"/>
      <c r="T98" s="41"/>
      <c r="U98" s="10"/>
      <c r="V98" s="10"/>
      <c r="W98" s="10"/>
      <c r="X98" s="10"/>
      <c r="Y98" s="10"/>
      <c r="Z98" s="10"/>
      <c r="AA98" s="10"/>
      <c r="AB98" s="41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9"/>
      <c r="BC98" s="19"/>
      <c r="BD98" s="19"/>
      <c r="BE98" s="19"/>
      <c r="BF98" s="19"/>
      <c r="BG98" s="19"/>
      <c r="BH98" s="19"/>
      <c r="BI98" s="19"/>
      <c r="BJ98" s="19"/>
      <c r="BK98" s="19"/>
      <c r="BL98" s="19"/>
      <c r="BM98" s="19"/>
      <c r="BN98" s="19"/>
      <c r="BO98" s="19"/>
      <c r="BP98" s="19"/>
      <c r="BQ98" s="19"/>
      <c r="BR98" s="19"/>
      <c r="BS98" s="19"/>
      <c r="BT98" s="19"/>
      <c r="BU98" s="19"/>
      <c r="BV98" s="19"/>
      <c r="BW98" s="19"/>
      <c r="BX98" s="19"/>
    </row>
    <row r="99" spans="3:76" ht="15.75" x14ac:dyDescent="0.25">
      <c r="C99" s="10"/>
      <c r="D99" s="41"/>
      <c r="E99" s="10"/>
      <c r="F99" s="41"/>
      <c r="G99" s="10"/>
      <c r="H99" s="41"/>
      <c r="I99" s="10"/>
      <c r="J99" s="10"/>
      <c r="K99" s="10"/>
      <c r="L99" s="41"/>
      <c r="M99" s="10"/>
      <c r="N99" s="10"/>
      <c r="O99" s="10"/>
      <c r="P99" s="10"/>
      <c r="Q99" s="10"/>
      <c r="R99" s="41"/>
      <c r="S99" s="10"/>
      <c r="T99" s="41"/>
      <c r="U99" s="10"/>
      <c r="V99" s="10"/>
      <c r="W99" s="10"/>
      <c r="X99" s="10"/>
      <c r="Y99" s="10"/>
      <c r="Z99" s="10"/>
      <c r="AA99" s="10"/>
      <c r="AB99" s="41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9"/>
      <c r="BC99" s="19"/>
      <c r="BD99" s="19"/>
      <c r="BE99" s="19"/>
      <c r="BF99" s="19"/>
      <c r="BG99" s="19"/>
      <c r="BH99" s="19"/>
      <c r="BI99" s="19"/>
      <c r="BJ99" s="19"/>
      <c r="BK99" s="19"/>
      <c r="BL99" s="19"/>
      <c r="BM99" s="19"/>
      <c r="BN99" s="19"/>
      <c r="BO99" s="19"/>
      <c r="BP99" s="19"/>
      <c r="BQ99" s="19"/>
      <c r="BR99" s="19"/>
      <c r="BS99" s="19"/>
      <c r="BT99" s="19"/>
      <c r="BU99" s="19"/>
      <c r="BV99" s="19"/>
      <c r="BW99" s="19"/>
      <c r="BX99" s="19"/>
    </row>
    <row r="100" spans="3:76" ht="15.75" x14ac:dyDescent="0.25">
      <c r="C100" s="10"/>
      <c r="D100" s="41"/>
      <c r="E100" s="10"/>
      <c r="F100" s="41"/>
      <c r="G100" s="10"/>
      <c r="H100" s="41"/>
      <c r="I100" s="10"/>
      <c r="J100" s="10"/>
      <c r="K100" s="10"/>
      <c r="L100" s="41"/>
      <c r="M100" s="10"/>
      <c r="N100" s="10"/>
      <c r="O100" s="10"/>
      <c r="P100" s="10"/>
      <c r="Q100" s="10"/>
      <c r="R100" s="41"/>
      <c r="S100" s="10"/>
      <c r="T100" s="41"/>
      <c r="U100" s="10"/>
      <c r="V100" s="10"/>
      <c r="W100" s="10"/>
      <c r="X100" s="10"/>
      <c r="Y100" s="10"/>
      <c r="Z100" s="10"/>
      <c r="AA100" s="10"/>
      <c r="AB100" s="41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9"/>
      <c r="BC100" s="19"/>
      <c r="BD100" s="19"/>
      <c r="BE100" s="19"/>
      <c r="BF100" s="19"/>
      <c r="BG100" s="19"/>
      <c r="BH100" s="19"/>
      <c r="BI100" s="19"/>
      <c r="BJ100" s="19"/>
      <c r="BK100" s="19"/>
      <c r="BL100" s="19"/>
      <c r="BM100" s="19"/>
      <c r="BN100" s="19"/>
      <c r="BO100" s="19"/>
      <c r="BP100" s="19"/>
      <c r="BQ100" s="19"/>
      <c r="BR100" s="19"/>
      <c r="BS100" s="19"/>
      <c r="BT100" s="19"/>
      <c r="BU100" s="19"/>
      <c r="BV100" s="19"/>
      <c r="BW100" s="19"/>
      <c r="BX100" s="19"/>
    </row>
    <row r="101" spans="3:76" ht="15.75" x14ac:dyDescent="0.25">
      <c r="C101" s="10"/>
      <c r="D101" s="41"/>
      <c r="E101" s="10"/>
      <c r="F101" s="41"/>
      <c r="G101" s="10"/>
      <c r="H101" s="41"/>
      <c r="I101" s="10"/>
      <c r="J101" s="10"/>
      <c r="K101" s="10"/>
      <c r="L101" s="41"/>
      <c r="M101" s="10"/>
      <c r="N101" s="10"/>
      <c r="O101" s="10"/>
      <c r="P101" s="10"/>
      <c r="Q101" s="10"/>
      <c r="R101" s="41"/>
      <c r="S101" s="10"/>
      <c r="T101" s="41"/>
      <c r="U101" s="10"/>
      <c r="V101" s="10"/>
      <c r="W101" s="10"/>
      <c r="X101" s="10"/>
      <c r="Y101" s="10"/>
      <c r="Z101" s="10"/>
      <c r="AA101" s="10"/>
      <c r="AB101" s="41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9"/>
      <c r="BC101" s="19"/>
      <c r="BD101" s="19"/>
      <c r="BE101" s="19"/>
      <c r="BF101" s="19"/>
      <c r="BG101" s="19"/>
      <c r="BH101" s="19"/>
      <c r="BI101" s="19"/>
      <c r="BJ101" s="19"/>
      <c r="BK101" s="19"/>
      <c r="BL101" s="19"/>
      <c r="BM101" s="19"/>
      <c r="BN101" s="19"/>
      <c r="BO101" s="19"/>
      <c r="BP101" s="19"/>
      <c r="BQ101" s="19"/>
      <c r="BR101" s="19"/>
      <c r="BS101" s="19"/>
      <c r="BT101" s="19"/>
      <c r="BU101" s="19"/>
      <c r="BV101" s="19"/>
      <c r="BW101" s="19"/>
      <c r="BX101" s="19"/>
    </row>
    <row r="102" spans="3:76" ht="15.75" x14ac:dyDescent="0.25">
      <c r="C102" s="10"/>
      <c r="D102" s="41"/>
      <c r="E102" s="10"/>
      <c r="F102" s="41"/>
      <c r="G102" s="10"/>
      <c r="H102" s="41"/>
      <c r="I102" s="10"/>
      <c r="J102" s="10"/>
      <c r="K102" s="10"/>
      <c r="L102" s="41"/>
      <c r="M102" s="10"/>
      <c r="N102" s="10"/>
      <c r="O102" s="10"/>
      <c r="P102" s="10"/>
      <c r="Q102" s="10"/>
      <c r="R102" s="41"/>
      <c r="S102" s="10"/>
      <c r="T102" s="41"/>
      <c r="U102" s="10"/>
      <c r="V102" s="10"/>
      <c r="W102" s="10"/>
      <c r="X102" s="10"/>
      <c r="Y102" s="10"/>
      <c r="Z102" s="10"/>
      <c r="AA102" s="10"/>
      <c r="AB102" s="41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9"/>
      <c r="BC102" s="19"/>
      <c r="BD102" s="19"/>
      <c r="BE102" s="19"/>
      <c r="BF102" s="19"/>
      <c r="BG102" s="19"/>
      <c r="BH102" s="19"/>
      <c r="BI102" s="19"/>
      <c r="BJ102" s="19"/>
      <c r="BK102" s="19"/>
      <c r="BL102" s="19"/>
      <c r="BM102" s="19"/>
      <c r="BN102" s="19"/>
      <c r="BO102" s="19"/>
      <c r="BP102" s="19"/>
      <c r="BQ102" s="19"/>
      <c r="BR102" s="19"/>
      <c r="BS102" s="19"/>
      <c r="BT102" s="19"/>
      <c r="BU102" s="19"/>
      <c r="BV102" s="19"/>
      <c r="BW102" s="19"/>
      <c r="BX102" s="19"/>
    </row>
    <row r="103" spans="3:76" ht="15.75" x14ac:dyDescent="0.25">
      <c r="C103" s="10"/>
      <c r="D103" s="41"/>
      <c r="E103" s="10"/>
      <c r="F103" s="41"/>
      <c r="G103" s="10"/>
      <c r="H103" s="41"/>
      <c r="I103" s="10"/>
      <c r="J103" s="10"/>
      <c r="K103" s="10"/>
      <c r="L103" s="41"/>
      <c r="M103" s="10"/>
      <c r="N103" s="10"/>
      <c r="O103" s="10"/>
      <c r="P103" s="10"/>
      <c r="Q103" s="10"/>
      <c r="R103" s="41"/>
      <c r="S103" s="10"/>
      <c r="T103" s="41"/>
      <c r="U103" s="10"/>
      <c r="V103" s="10"/>
      <c r="W103" s="10"/>
      <c r="X103" s="10"/>
      <c r="Y103" s="10"/>
      <c r="Z103" s="10"/>
      <c r="AA103" s="10"/>
      <c r="AB103" s="41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9"/>
      <c r="BC103" s="19"/>
      <c r="BD103" s="19"/>
      <c r="BE103" s="19"/>
      <c r="BF103" s="19"/>
      <c r="BG103" s="19"/>
      <c r="BH103" s="19"/>
      <c r="BI103" s="19"/>
      <c r="BJ103" s="19"/>
      <c r="BK103" s="19"/>
      <c r="BL103" s="19"/>
      <c r="BM103" s="19"/>
      <c r="BN103" s="19"/>
      <c r="BO103" s="19"/>
      <c r="BP103" s="19"/>
      <c r="BQ103" s="19"/>
      <c r="BR103" s="19"/>
      <c r="BS103" s="19"/>
      <c r="BT103" s="19"/>
      <c r="BU103" s="19"/>
      <c r="BV103" s="19"/>
      <c r="BW103" s="19"/>
      <c r="BX103" s="19"/>
    </row>
    <row r="104" spans="3:76" ht="15.75" x14ac:dyDescent="0.25">
      <c r="C104" s="10"/>
      <c r="D104" s="41"/>
      <c r="E104" s="10"/>
      <c r="F104" s="41"/>
      <c r="G104" s="10"/>
      <c r="H104" s="41"/>
      <c r="I104" s="10"/>
      <c r="J104" s="10"/>
      <c r="K104" s="10"/>
      <c r="L104" s="41"/>
      <c r="M104" s="10"/>
      <c r="N104" s="10"/>
      <c r="O104" s="10"/>
      <c r="P104" s="10"/>
      <c r="Q104" s="10"/>
      <c r="R104" s="41"/>
      <c r="S104" s="10"/>
      <c r="T104" s="41"/>
      <c r="U104" s="10"/>
      <c r="V104" s="10"/>
      <c r="W104" s="10"/>
      <c r="X104" s="10"/>
      <c r="Y104" s="10"/>
      <c r="Z104" s="10"/>
      <c r="AA104" s="10"/>
      <c r="AB104" s="41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9"/>
      <c r="BC104" s="19"/>
      <c r="BD104" s="19"/>
      <c r="BE104" s="19"/>
      <c r="BF104" s="19"/>
      <c r="BG104" s="19"/>
      <c r="BH104" s="19"/>
      <c r="BI104" s="19"/>
      <c r="BJ104" s="19"/>
      <c r="BK104" s="19"/>
      <c r="BL104" s="19"/>
      <c r="BM104" s="19"/>
      <c r="BN104" s="19"/>
      <c r="BO104" s="19"/>
      <c r="BP104" s="19"/>
      <c r="BQ104" s="19"/>
      <c r="BR104" s="19"/>
      <c r="BS104" s="19"/>
      <c r="BT104" s="19"/>
      <c r="BU104" s="19"/>
      <c r="BV104" s="19"/>
      <c r="BW104" s="19"/>
      <c r="BX104" s="19"/>
    </row>
    <row r="105" spans="3:76" ht="15.75" x14ac:dyDescent="0.25">
      <c r="C105" s="10"/>
      <c r="D105" s="41"/>
      <c r="E105" s="10"/>
      <c r="F105" s="41"/>
      <c r="G105" s="10"/>
      <c r="H105" s="41"/>
      <c r="I105" s="10"/>
      <c r="J105" s="10"/>
      <c r="K105" s="10"/>
      <c r="L105" s="41"/>
      <c r="M105" s="10"/>
      <c r="N105" s="10"/>
      <c r="O105" s="10"/>
      <c r="P105" s="10"/>
      <c r="Q105" s="10"/>
      <c r="R105" s="41"/>
      <c r="S105" s="10"/>
      <c r="T105" s="41"/>
      <c r="U105" s="10"/>
      <c r="V105" s="10"/>
      <c r="W105" s="10"/>
      <c r="X105" s="10"/>
      <c r="Y105" s="10"/>
      <c r="Z105" s="10"/>
      <c r="AA105" s="10"/>
      <c r="AB105" s="41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9"/>
      <c r="BC105" s="19"/>
      <c r="BD105" s="19"/>
      <c r="BE105" s="19"/>
      <c r="BF105" s="19"/>
      <c r="BG105" s="19"/>
      <c r="BH105" s="19"/>
      <c r="BI105" s="19"/>
      <c r="BJ105" s="19"/>
      <c r="BK105" s="19"/>
      <c r="BL105" s="19"/>
      <c r="BM105" s="19"/>
      <c r="BN105" s="19"/>
      <c r="BO105" s="19"/>
      <c r="BP105" s="19"/>
      <c r="BQ105" s="19"/>
      <c r="BR105" s="19"/>
      <c r="BS105" s="19"/>
      <c r="BT105" s="19"/>
      <c r="BU105" s="19"/>
      <c r="BV105" s="19"/>
      <c r="BW105" s="19"/>
      <c r="BX105" s="19"/>
    </row>
    <row r="106" spans="3:76" ht="15.75" x14ac:dyDescent="0.25">
      <c r="C106" s="10"/>
      <c r="D106" s="41"/>
      <c r="E106" s="10"/>
      <c r="F106" s="41"/>
      <c r="G106" s="10"/>
      <c r="H106" s="41"/>
      <c r="I106" s="10"/>
      <c r="J106" s="10"/>
      <c r="K106" s="10"/>
      <c r="L106" s="41"/>
      <c r="M106" s="10"/>
      <c r="N106" s="10"/>
      <c r="O106" s="10"/>
      <c r="P106" s="10"/>
      <c r="Q106" s="10"/>
      <c r="R106" s="41"/>
      <c r="S106" s="10"/>
      <c r="T106" s="41"/>
      <c r="U106" s="10"/>
      <c r="V106" s="10"/>
      <c r="W106" s="10"/>
      <c r="X106" s="10"/>
      <c r="Y106" s="10"/>
      <c r="Z106" s="10"/>
      <c r="AA106" s="10"/>
      <c r="AB106" s="41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9"/>
      <c r="BC106" s="19"/>
      <c r="BD106" s="19"/>
      <c r="BE106" s="19"/>
      <c r="BF106" s="19"/>
      <c r="BG106" s="19"/>
      <c r="BH106" s="19"/>
      <c r="BI106" s="19"/>
      <c r="BJ106" s="19"/>
      <c r="BK106" s="19"/>
      <c r="BL106" s="19"/>
      <c r="BM106" s="19"/>
      <c r="BN106" s="19"/>
      <c r="BO106" s="19"/>
      <c r="BP106" s="19"/>
      <c r="BQ106" s="19"/>
      <c r="BR106" s="19"/>
      <c r="BS106" s="19"/>
      <c r="BT106" s="19"/>
      <c r="BU106" s="19"/>
      <c r="BV106" s="19"/>
      <c r="BW106" s="19"/>
      <c r="BX106" s="19"/>
    </row>
    <row r="107" spans="3:76" ht="15.75" x14ac:dyDescent="0.25">
      <c r="C107" s="10"/>
      <c r="D107" s="41"/>
      <c r="E107" s="10"/>
      <c r="F107" s="41"/>
      <c r="G107" s="10"/>
      <c r="H107" s="41"/>
      <c r="I107" s="10"/>
      <c r="J107" s="10"/>
      <c r="K107" s="10"/>
      <c r="L107" s="41"/>
      <c r="M107" s="10"/>
      <c r="N107" s="10"/>
      <c r="O107" s="10"/>
      <c r="P107" s="10"/>
      <c r="Q107" s="10"/>
      <c r="R107" s="41"/>
      <c r="S107" s="10"/>
      <c r="T107" s="41"/>
      <c r="U107" s="10"/>
      <c r="V107" s="10"/>
      <c r="W107" s="10"/>
      <c r="X107" s="10"/>
      <c r="Y107" s="10"/>
      <c r="Z107" s="10"/>
      <c r="AA107" s="10"/>
      <c r="AB107" s="41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</row>
    <row r="108" spans="3:76" ht="15.75" x14ac:dyDescent="0.25">
      <c r="C108" s="10"/>
      <c r="D108" s="41"/>
      <c r="E108" s="10"/>
      <c r="F108" s="41"/>
      <c r="G108" s="10"/>
      <c r="H108" s="41"/>
      <c r="I108" s="10"/>
      <c r="J108" s="10"/>
      <c r="K108" s="10"/>
      <c r="L108" s="41"/>
      <c r="M108" s="10"/>
      <c r="N108" s="10"/>
      <c r="O108" s="10"/>
      <c r="P108" s="10"/>
      <c r="Q108" s="10"/>
      <c r="R108" s="41"/>
      <c r="S108" s="10"/>
      <c r="T108" s="41"/>
      <c r="U108" s="10"/>
      <c r="V108" s="10"/>
      <c r="W108" s="10"/>
      <c r="X108" s="10"/>
      <c r="Y108" s="10"/>
      <c r="Z108" s="10"/>
      <c r="AA108" s="10"/>
      <c r="AB108" s="41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9"/>
      <c r="BC108" s="19"/>
      <c r="BD108" s="19"/>
      <c r="BE108" s="19"/>
      <c r="BF108" s="19"/>
      <c r="BG108" s="19"/>
      <c r="BH108" s="19"/>
      <c r="BI108" s="19"/>
      <c r="BJ108" s="19"/>
      <c r="BK108" s="19"/>
      <c r="BL108" s="19"/>
      <c r="BM108" s="19"/>
      <c r="BN108" s="19"/>
      <c r="BO108" s="19"/>
      <c r="BP108" s="19"/>
      <c r="BQ108" s="19"/>
      <c r="BR108" s="19"/>
      <c r="BS108" s="19"/>
      <c r="BT108" s="19"/>
      <c r="BU108" s="19"/>
      <c r="BV108" s="19"/>
      <c r="BW108" s="19"/>
      <c r="BX108" s="19"/>
    </row>
    <row r="109" spans="3:76" ht="15.75" x14ac:dyDescent="0.25">
      <c r="C109" s="10"/>
      <c r="D109" s="41"/>
      <c r="E109" s="10"/>
      <c r="F109" s="41"/>
      <c r="G109" s="10"/>
      <c r="H109" s="41"/>
      <c r="I109" s="10"/>
      <c r="J109" s="10"/>
      <c r="K109" s="10"/>
      <c r="L109" s="41"/>
      <c r="M109" s="10"/>
      <c r="N109" s="10"/>
      <c r="O109" s="10"/>
      <c r="P109" s="10"/>
      <c r="Q109" s="10"/>
      <c r="R109" s="41"/>
      <c r="S109" s="10"/>
      <c r="T109" s="41"/>
      <c r="U109" s="10"/>
      <c r="V109" s="10"/>
      <c r="W109" s="10"/>
      <c r="X109" s="10"/>
      <c r="Y109" s="10"/>
      <c r="Z109" s="10"/>
      <c r="AA109" s="10"/>
      <c r="AB109" s="41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9"/>
      <c r="BC109" s="19"/>
      <c r="BD109" s="19"/>
      <c r="BE109" s="19"/>
      <c r="BF109" s="19"/>
      <c r="BG109" s="19"/>
      <c r="BH109" s="19"/>
      <c r="BI109" s="19"/>
      <c r="BJ109" s="19"/>
      <c r="BK109" s="19"/>
      <c r="BL109" s="19"/>
      <c r="BM109" s="19"/>
      <c r="BN109" s="19"/>
      <c r="BO109" s="19"/>
      <c r="BP109" s="19"/>
      <c r="BQ109" s="19"/>
      <c r="BR109" s="19"/>
      <c r="BS109" s="19"/>
      <c r="BT109" s="19"/>
      <c r="BU109" s="19"/>
      <c r="BV109" s="19"/>
      <c r="BW109" s="19"/>
      <c r="BX109" s="19"/>
    </row>
    <row r="110" spans="3:76" ht="15.75" x14ac:dyDescent="0.25">
      <c r="C110" s="10"/>
      <c r="D110" s="41"/>
      <c r="E110" s="10"/>
      <c r="F110" s="41"/>
      <c r="G110" s="10"/>
      <c r="H110" s="41"/>
      <c r="I110" s="10"/>
      <c r="J110" s="10"/>
      <c r="K110" s="10"/>
      <c r="L110" s="41"/>
      <c r="M110" s="10"/>
      <c r="N110" s="10"/>
      <c r="O110" s="10"/>
      <c r="P110" s="10"/>
      <c r="Q110" s="10"/>
      <c r="R110" s="41"/>
      <c r="S110" s="10"/>
      <c r="T110" s="41"/>
      <c r="U110" s="10"/>
      <c r="V110" s="10"/>
      <c r="W110" s="10"/>
      <c r="X110" s="10"/>
      <c r="Y110" s="10"/>
      <c r="Z110" s="10"/>
      <c r="AA110" s="10"/>
      <c r="AB110" s="41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9"/>
      <c r="BC110" s="19"/>
      <c r="BD110" s="19"/>
      <c r="BE110" s="19"/>
      <c r="BF110" s="19"/>
      <c r="BG110" s="19"/>
      <c r="BH110" s="19"/>
      <c r="BI110" s="19"/>
      <c r="BJ110" s="19"/>
      <c r="BK110" s="19"/>
      <c r="BL110" s="19"/>
      <c r="BM110" s="19"/>
      <c r="BN110" s="19"/>
      <c r="BO110" s="19"/>
      <c r="BP110" s="19"/>
      <c r="BQ110" s="19"/>
      <c r="BR110" s="19"/>
      <c r="BS110" s="19"/>
      <c r="BT110" s="19"/>
      <c r="BU110" s="19"/>
      <c r="BV110" s="19"/>
      <c r="BW110" s="19"/>
      <c r="BX110" s="19"/>
    </row>
    <row r="111" spans="3:76" ht="15.75" x14ac:dyDescent="0.25">
      <c r="C111" s="10"/>
      <c r="D111" s="41"/>
      <c r="E111" s="10"/>
      <c r="F111" s="41"/>
      <c r="G111" s="10"/>
      <c r="H111" s="41"/>
      <c r="I111" s="10"/>
      <c r="J111" s="10"/>
      <c r="K111" s="10"/>
      <c r="L111" s="41"/>
      <c r="M111" s="10"/>
      <c r="N111" s="10"/>
      <c r="O111" s="10"/>
      <c r="P111" s="10"/>
      <c r="Q111" s="10"/>
      <c r="R111" s="41"/>
      <c r="S111" s="10"/>
      <c r="T111" s="41"/>
      <c r="U111" s="10"/>
      <c r="V111" s="10"/>
      <c r="W111" s="10"/>
      <c r="X111" s="10"/>
      <c r="Y111" s="10"/>
      <c r="Z111" s="10"/>
      <c r="AA111" s="10"/>
      <c r="AB111" s="41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9"/>
      <c r="BC111" s="19"/>
      <c r="BD111" s="19"/>
      <c r="BE111" s="19"/>
      <c r="BF111" s="19"/>
      <c r="BG111" s="19"/>
      <c r="BH111" s="19"/>
      <c r="BI111" s="19"/>
      <c r="BJ111" s="19"/>
      <c r="BK111" s="19"/>
      <c r="BL111" s="19"/>
      <c r="BM111" s="19"/>
      <c r="BN111" s="19"/>
      <c r="BO111" s="19"/>
      <c r="BP111" s="19"/>
      <c r="BQ111" s="19"/>
      <c r="BR111" s="19"/>
      <c r="BS111" s="19"/>
      <c r="BT111" s="19"/>
      <c r="BU111" s="19"/>
      <c r="BV111" s="19"/>
      <c r="BW111" s="19"/>
      <c r="BX111" s="19"/>
    </row>
    <row r="112" spans="3:76" ht="15.75" x14ac:dyDescent="0.25">
      <c r="C112" s="10"/>
      <c r="D112" s="41"/>
      <c r="E112" s="10"/>
      <c r="F112" s="41"/>
      <c r="G112" s="10"/>
      <c r="H112" s="41"/>
      <c r="I112" s="10"/>
      <c r="J112" s="10"/>
      <c r="K112" s="10"/>
      <c r="L112" s="41"/>
      <c r="M112" s="10"/>
      <c r="N112" s="10"/>
      <c r="O112" s="10"/>
      <c r="P112" s="10"/>
      <c r="Q112" s="10"/>
      <c r="R112" s="41"/>
      <c r="S112" s="10"/>
      <c r="T112" s="41"/>
      <c r="U112" s="10"/>
      <c r="V112" s="10"/>
      <c r="W112" s="10"/>
      <c r="X112" s="10"/>
      <c r="Y112" s="10"/>
      <c r="Z112" s="10"/>
      <c r="AA112" s="10"/>
      <c r="AB112" s="41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9"/>
      <c r="BC112" s="19"/>
      <c r="BD112" s="19"/>
      <c r="BE112" s="19"/>
      <c r="BF112" s="19"/>
      <c r="BG112" s="19"/>
      <c r="BH112" s="19"/>
      <c r="BI112" s="19"/>
      <c r="BJ112" s="19"/>
      <c r="BK112" s="19"/>
      <c r="BL112" s="19"/>
      <c r="BM112" s="19"/>
      <c r="BN112" s="19"/>
      <c r="BO112" s="19"/>
      <c r="BP112" s="19"/>
      <c r="BQ112" s="19"/>
      <c r="BR112" s="19"/>
      <c r="BS112" s="19"/>
      <c r="BT112" s="19"/>
      <c r="BU112" s="19"/>
      <c r="BV112" s="19"/>
      <c r="BW112" s="19"/>
      <c r="BX112" s="19"/>
    </row>
    <row r="113" spans="3:76" ht="15.75" x14ac:dyDescent="0.25">
      <c r="C113" s="10"/>
      <c r="D113" s="41"/>
      <c r="E113" s="10"/>
      <c r="F113" s="41"/>
      <c r="G113" s="10"/>
      <c r="H113" s="41"/>
      <c r="I113" s="10"/>
      <c r="J113" s="10"/>
      <c r="K113" s="10"/>
      <c r="L113" s="41"/>
      <c r="M113" s="10"/>
      <c r="N113" s="10"/>
      <c r="O113" s="10"/>
      <c r="P113" s="10"/>
      <c r="Q113" s="10"/>
      <c r="R113" s="41"/>
      <c r="S113" s="10"/>
      <c r="T113" s="41"/>
      <c r="U113" s="10"/>
      <c r="V113" s="10"/>
      <c r="W113" s="10"/>
      <c r="X113" s="10"/>
      <c r="Y113" s="10"/>
      <c r="Z113" s="10"/>
      <c r="AA113" s="10"/>
      <c r="AB113" s="41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9"/>
      <c r="BC113" s="19"/>
      <c r="BD113" s="19"/>
      <c r="BE113" s="19"/>
      <c r="BF113" s="19"/>
      <c r="BG113" s="19"/>
      <c r="BH113" s="19"/>
      <c r="BI113" s="19"/>
      <c r="BJ113" s="19"/>
      <c r="BK113" s="19"/>
      <c r="BL113" s="19"/>
      <c r="BM113" s="19"/>
      <c r="BN113" s="19"/>
      <c r="BO113" s="19"/>
      <c r="BP113" s="19"/>
      <c r="BQ113" s="19"/>
      <c r="BR113" s="19"/>
      <c r="BS113" s="19"/>
      <c r="BT113" s="19"/>
      <c r="BU113" s="19"/>
      <c r="BV113" s="19"/>
      <c r="BW113" s="19"/>
      <c r="BX113" s="19"/>
    </row>
    <row r="114" spans="3:76" ht="15.75" x14ac:dyDescent="0.25">
      <c r="C114" s="10"/>
      <c r="D114" s="41"/>
      <c r="E114" s="10"/>
      <c r="F114" s="41"/>
      <c r="G114" s="10"/>
      <c r="H114" s="41"/>
      <c r="I114" s="10"/>
      <c r="J114" s="10"/>
      <c r="K114" s="10"/>
      <c r="L114" s="41"/>
      <c r="M114" s="10"/>
      <c r="N114" s="10"/>
      <c r="O114" s="10"/>
      <c r="P114" s="10"/>
      <c r="Q114" s="10"/>
      <c r="R114" s="41"/>
      <c r="S114" s="10"/>
      <c r="T114" s="41"/>
      <c r="U114" s="10"/>
      <c r="V114" s="10"/>
      <c r="W114" s="10"/>
      <c r="X114" s="10"/>
      <c r="Y114" s="10"/>
      <c r="Z114" s="10"/>
      <c r="AA114" s="10"/>
      <c r="AB114" s="41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9"/>
      <c r="BC114" s="19"/>
      <c r="BD114" s="19"/>
      <c r="BE114" s="19"/>
      <c r="BF114" s="19"/>
      <c r="BG114" s="19"/>
      <c r="BH114" s="19"/>
      <c r="BI114" s="19"/>
      <c r="BJ114" s="19"/>
      <c r="BK114" s="19"/>
      <c r="BL114" s="19"/>
      <c r="BM114" s="19"/>
      <c r="BN114" s="19"/>
      <c r="BO114" s="19"/>
      <c r="BP114" s="19"/>
      <c r="BQ114" s="19"/>
      <c r="BR114" s="19"/>
      <c r="BS114" s="19"/>
      <c r="BT114" s="19"/>
      <c r="BU114" s="19"/>
      <c r="BV114" s="19"/>
      <c r="BW114" s="19"/>
      <c r="BX114" s="19"/>
    </row>
    <row r="115" spans="3:76" ht="15.75" x14ac:dyDescent="0.25">
      <c r="C115" s="10"/>
      <c r="D115" s="41"/>
      <c r="E115" s="10"/>
      <c r="F115" s="41"/>
      <c r="G115" s="10"/>
      <c r="H115" s="41"/>
      <c r="I115" s="10"/>
      <c r="J115" s="10"/>
      <c r="K115" s="10"/>
      <c r="L115" s="41"/>
      <c r="M115" s="10"/>
      <c r="N115" s="10"/>
      <c r="O115" s="10"/>
      <c r="P115" s="10"/>
      <c r="Q115" s="10"/>
      <c r="R115" s="41"/>
      <c r="S115" s="10"/>
      <c r="T115" s="41"/>
      <c r="U115" s="10"/>
      <c r="V115" s="10"/>
      <c r="W115" s="10"/>
      <c r="X115" s="10"/>
      <c r="Y115" s="10"/>
      <c r="Z115" s="10"/>
      <c r="AA115" s="10"/>
      <c r="AB115" s="41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9"/>
      <c r="BC115" s="19"/>
      <c r="BD115" s="19"/>
      <c r="BE115" s="19"/>
      <c r="BF115" s="19"/>
      <c r="BG115" s="19"/>
      <c r="BH115" s="19"/>
      <c r="BI115" s="19"/>
      <c r="BJ115" s="19"/>
      <c r="BK115" s="19"/>
      <c r="BL115" s="19"/>
      <c r="BM115" s="19"/>
      <c r="BN115" s="19"/>
      <c r="BO115" s="19"/>
      <c r="BP115" s="19"/>
      <c r="BQ115" s="19"/>
      <c r="BR115" s="19"/>
      <c r="BS115" s="19"/>
      <c r="BT115" s="19"/>
      <c r="BU115" s="19"/>
      <c r="BV115" s="19"/>
      <c r="BW115" s="19"/>
      <c r="BX115" s="19"/>
    </row>
    <row r="116" spans="3:76" ht="15.75" x14ac:dyDescent="0.25">
      <c r="C116" s="10"/>
      <c r="D116" s="41"/>
      <c r="E116" s="10"/>
      <c r="F116" s="41"/>
      <c r="G116" s="10"/>
      <c r="H116" s="41"/>
      <c r="I116" s="10"/>
      <c r="J116" s="10"/>
      <c r="K116" s="10"/>
      <c r="L116" s="41"/>
      <c r="M116" s="10"/>
      <c r="N116" s="10"/>
      <c r="O116" s="10"/>
      <c r="P116" s="10"/>
      <c r="Q116" s="10"/>
      <c r="R116" s="41"/>
      <c r="S116" s="10"/>
      <c r="T116" s="41"/>
      <c r="U116" s="10"/>
      <c r="V116" s="10"/>
      <c r="W116" s="10"/>
      <c r="X116" s="10"/>
      <c r="Y116" s="10"/>
      <c r="Z116" s="10"/>
      <c r="AA116" s="10"/>
      <c r="AB116" s="41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</row>
    <row r="117" spans="3:76" ht="15.75" x14ac:dyDescent="0.25">
      <c r="C117" s="10"/>
      <c r="D117" s="41"/>
      <c r="E117" s="10"/>
      <c r="F117" s="41"/>
      <c r="G117" s="10"/>
      <c r="H117" s="41"/>
      <c r="I117" s="10"/>
      <c r="J117" s="10"/>
      <c r="K117" s="10"/>
      <c r="L117" s="41"/>
      <c r="M117" s="10"/>
      <c r="N117" s="10"/>
      <c r="O117" s="10"/>
      <c r="P117" s="10"/>
      <c r="Q117" s="10"/>
      <c r="R117" s="41"/>
      <c r="S117" s="10"/>
      <c r="T117" s="41"/>
      <c r="U117" s="10"/>
      <c r="V117" s="10"/>
      <c r="W117" s="10"/>
      <c r="X117" s="10"/>
      <c r="Y117" s="10"/>
      <c r="Z117" s="10"/>
      <c r="AA117" s="10"/>
      <c r="AB117" s="41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</row>
    <row r="118" spans="3:76" ht="15.75" x14ac:dyDescent="0.25">
      <c r="C118" s="10"/>
      <c r="D118" s="41"/>
      <c r="E118" s="10"/>
      <c r="F118" s="41"/>
      <c r="G118" s="10"/>
      <c r="H118" s="41"/>
      <c r="I118" s="10"/>
      <c r="J118" s="10"/>
      <c r="K118" s="10"/>
      <c r="L118" s="41"/>
      <c r="M118" s="10"/>
      <c r="N118" s="10"/>
      <c r="O118" s="10"/>
      <c r="P118" s="10"/>
      <c r="Q118" s="10"/>
      <c r="R118" s="41"/>
      <c r="S118" s="10"/>
      <c r="T118" s="41"/>
      <c r="U118" s="10"/>
      <c r="V118" s="10"/>
      <c r="W118" s="10"/>
      <c r="X118" s="10"/>
      <c r="Y118" s="10"/>
      <c r="Z118" s="10"/>
      <c r="AA118" s="10"/>
      <c r="AB118" s="41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</row>
    <row r="119" spans="3:76" ht="15.75" x14ac:dyDescent="0.25">
      <c r="C119" s="10"/>
      <c r="D119" s="41"/>
      <c r="E119" s="10"/>
      <c r="F119" s="41"/>
      <c r="G119" s="10"/>
      <c r="H119" s="41"/>
      <c r="I119" s="10"/>
      <c r="J119" s="10"/>
      <c r="K119" s="10"/>
      <c r="L119" s="41"/>
      <c r="M119" s="10"/>
      <c r="N119" s="10"/>
      <c r="O119" s="10"/>
      <c r="P119" s="10"/>
      <c r="Q119" s="10"/>
      <c r="R119" s="41"/>
      <c r="S119" s="10"/>
      <c r="T119" s="41"/>
      <c r="U119" s="10"/>
      <c r="V119" s="10"/>
      <c r="W119" s="10"/>
      <c r="X119" s="10"/>
      <c r="Y119" s="10"/>
      <c r="Z119" s="10"/>
      <c r="AA119" s="10"/>
      <c r="AB119" s="41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</row>
    <row r="120" spans="3:76" ht="15.75" x14ac:dyDescent="0.25">
      <c r="C120" s="10"/>
      <c r="D120" s="41"/>
      <c r="E120" s="10"/>
      <c r="F120" s="41"/>
      <c r="G120" s="10"/>
      <c r="H120" s="41"/>
      <c r="I120" s="10"/>
      <c r="J120" s="10"/>
      <c r="K120" s="10"/>
      <c r="L120" s="41"/>
      <c r="M120" s="10"/>
      <c r="N120" s="10"/>
      <c r="O120" s="10"/>
      <c r="P120" s="10"/>
      <c r="Q120" s="10"/>
      <c r="R120" s="41"/>
      <c r="S120" s="10"/>
      <c r="T120" s="41"/>
      <c r="U120" s="10"/>
      <c r="V120" s="10"/>
      <c r="W120" s="10"/>
      <c r="X120" s="10"/>
      <c r="Y120" s="10"/>
      <c r="Z120" s="10"/>
      <c r="AA120" s="10"/>
      <c r="AB120" s="41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</row>
    <row r="121" spans="3:76" ht="15.75" x14ac:dyDescent="0.25">
      <c r="C121" s="10"/>
      <c r="D121" s="41"/>
      <c r="E121" s="10"/>
      <c r="F121" s="41"/>
      <c r="G121" s="10"/>
      <c r="H121" s="41"/>
      <c r="I121" s="10"/>
      <c r="J121" s="10"/>
      <c r="K121" s="10"/>
      <c r="L121" s="41"/>
      <c r="M121" s="10"/>
      <c r="N121" s="10"/>
      <c r="O121" s="10"/>
      <c r="P121" s="10"/>
      <c r="Q121" s="10"/>
      <c r="R121" s="41"/>
      <c r="S121" s="10"/>
      <c r="T121" s="41"/>
      <c r="U121" s="10"/>
      <c r="V121" s="10"/>
      <c r="W121" s="10"/>
      <c r="X121" s="10"/>
      <c r="Y121" s="10"/>
      <c r="Z121" s="10"/>
      <c r="AA121" s="10"/>
      <c r="AB121" s="41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</row>
    <row r="122" spans="3:76" ht="15.75" x14ac:dyDescent="0.25">
      <c r="C122" s="10"/>
      <c r="D122" s="41"/>
      <c r="E122" s="10"/>
      <c r="F122" s="41"/>
      <c r="G122" s="10"/>
      <c r="H122" s="41"/>
      <c r="I122" s="10"/>
      <c r="J122" s="10"/>
      <c r="K122" s="10"/>
      <c r="L122" s="41"/>
      <c r="M122" s="10"/>
      <c r="N122" s="10"/>
      <c r="O122" s="10"/>
      <c r="P122" s="10"/>
      <c r="Q122" s="10"/>
      <c r="R122" s="41"/>
      <c r="S122" s="10"/>
      <c r="T122" s="41"/>
      <c r="U122" s="10"/>
      <c r="V122" s="10"/>
      <c r="W122" s="10"/>
      <c r="X122" s="10"/>
      <c r="Y122" s="10"/>
      <c r="Z122" s="10"/>
      <c r="AA122" s="10"/>
      <c r="AB122" s="41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</row>
    <row r="123" spans="3:76" ht="15.75" x14ac:dyDescent="0.25">
      <c r="C123" s="10"/>
      <c r="D123" s="41"/>
      <c r="E123" s="10"/>
      <c r="F123" s="41"/>
      <c r="G123" s="10"/>
      <c r="H123" s="41"/>
      <c r="I123" s="10"/>
      <c r="J123" s="10"/>
      <c r="K123" s="10"/>
      <c r="L123" s="41"/>
      <c r="M123" s="10"/>
      <c r="N123" s="10"/>
      <c r="O123" s="10"/>
      <c r="P123" s="10"/>
      <c r="Q123" s="10"/>
      <c r="R123" s="41"/>
      <c r="S123" s="10"/>
      <c r="T123" s="41"/>
      <c r="U123" s="10"/>
      <c r="V123" s="10"/>
      <c r="W123" s="10"/>
      <c r="X123" s="10"/>
      <c r="Y123" s="10"/>
      <c r="Z123" s="10"/>
      <c r="AA123" s="10"/>
      <c r="AB123" s="41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</row>
    <row r="124" spans="3:76" ht="15.75" x14ac:dyDescent="0.25">
      <c r="C124" s="10"/>
      <c r="D124" s="41"/>
      <c r="E124" s="10"/>
      <c r="F124" s="41"/>
      <c r="G124" s="10"/>
      <c r="H124" s="41"/>
      <c r="I124" s="10"/>
      <c r="J124" s="10"/>
      <c r="K124" s="10"/>
      <c r="L124" s="41"/>
      <c r="M124" s="10"/>
      <c r="N124" s="10"/>
      <c r="O124" s="10"/>
      <c r="P124" s="10"/>
      <c r="Q124" s="10"/>
      <c r="R124" s="41"/>
      <c r="S124" s="10"/>
      <c r="T124" s="41"/>
      <c r="U124" s="10"/>
      <c r="V124" s="10"/>
      <c r="W124" s="10"/>
      <c r="X124" s="10"/>
      <c r="Y124" s="10"/>
      <c r="Z124" s="10"/>
      <c r="AA124" s="10"/>
      <c r="AB124" s="41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</row>
    <row r="125" spans="3:76" ht="15.75" x14ac:dyDescent="0.25">
      <c r="C125" s="10"/>
      <c r="D125" s="41"/>
      <c r="E125" s="10"/>
      <c r="F125" s="41"/>
      <c r="G125" s="10"/>
      <c r="H125" s="41"/>
      <c r="I125" s="10"/>
      <c r="J125" s="10"/>
      <c r="K125" s="10"/>
      <c r="L125" s="41"/>
      <c r="M125" s="10"/>
      <c r="N125" s="10"/>
      <c r="O125" s="10"/>
      <c r="P125" s="10"/>
      <c r="Q125" s="10"/>
      <c r="R125" s="41"/>
      <c r="S125" s="10"/>
      <c r="T125" s="41"/>
      <c r="U125" s="10"/>
      <c r="V125" s="10"/>
      <c r="W125" s="10"/>
      <c r="X125" s="10"/>
      <c r="Y125" s="10"/>
      <c r="Z125" s="10"/>
      <c r="AA125" s="10"/>
      <c r="AB125" s="41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</row>
    <row r="126" spans="3:76" ht="15.75" x14ac:dyDescent="0.25">
      <c r="C126" s="10"/>
      <c r="D126" s="41"/>
      <c r="E126" s="10"/>
      <c r="F126" s="41"/>
      <c r="G126" s="10"/>
      <c r="H126" s="41"/>
      <c r="I126" s="10"/>
      <c r="J126" s="10"/>
      <c r="K126" s="10"/>
      <c r="L126" s="41"/>
      <c r="M126" s="10"/>
      <c r="N126" s="10"/>
      <c r="O126" s="10"/>
      <c r="P126" s="10"/>
      <c r="Q126" s="10"/>
      <c r="R126" s="41"/>
      <c r="S126" s="10"/>
      <c r="T126" s="41"/>
      <c r="U126" s="10"/>
      <c r="V126" s="10"/>
      <c r="W126" s="10"/>
      <c r="X126" s="10"/>
      <c r="Y126" s="10"/>
      <c r="Z126" s="10"/>
      <c r="AA126" s="10"/>
      <c r="AB126" s="41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</row>
    <row r="127" spans="3:76" ht="15.75" x14ac:dyDescent="0.25">
      <c r="C127" s="10"/>
      <c r="D127" s="41"/>
      <c r="E127" s="10"/>
      <c r="F127" s="41"/>
      <c r="G127" s="10"/>
      <c r="H127" s="41"/>
      <c r="I127" s="10"/>
      <c r="J127" s="10"/>
      <c r="K127" s="10"/>
      <c r="L127" s="41"/>
      <c r="M127" s="10"/>
      <c r="N127" s="10"/>
      <c r="O127" s="10"/>
      <c r="P127" s="10"/>
      <c r="Q127" s="10"/>
      <c r="R127" s="41"/>
      <c r="S127" s="10"/>
      <c r="T127" s="41"/>
      <c r="U127" s="10"/>
      <c r="V127" s="10"/>
      <c r="W127" s="10"/>
      <c r="X127" s="10"/>
      <c r="Y127" s="10"/>
      <c r="Z127" s="10"/>
      <c r="AA127" s="10"/>
      <c r="AB127" s="41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</row>
    <row r="128" spans="3:76" ht="15.75" x14ac:dyDescent="0.25">
      <c r="C128" s="10"/>
      <c r="D128" s="41"/>
      <c r="E128" s="10"/>
      <c r="F128" s="41"/>
      <c r="G128" s="10"/>
      <c r="H128" s="41"/>
      <c r="I128" s="10"/>
      <c r="J128" s="10"/>
      <c r="K128" s="10"/>
      <c r="L128" s="41"/>
      <c r="M128" s="10"/>
      <c r="N128" s="10"/>
      <c r="O128" s="10"/>
      <c r="P128" s="10"/>
      <c r="Q128" s="10"/>
      <c r="R128" s="41"/>
      <c r="S128" s="10"/>
      <c r="T128" s="41"/>
      <c r="U128" s="10"/>
      <c r="V128" s="10"/>
      <c r="W128" s="10"/>
      <c r="X128" s="10"/>
      <c r="Y128" s="10"/>
      <c r="Z128" s="10"/>
      <c r="AA128" s="10"/>
      <c r="AB128" s="41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</row>
    <row r="129" spans="3:53" ht="15.75" x14ac:dyDescent="0.25">
      <c r="C129" s="10"/>
      <c r="D129" s="41"/>
      <c r="E129" s="10"/>
      <c r="F129" s="41"/>
      <c r="G129" s="10"/>
      <c r="H129" s="41"/>
      <c r="I129" s="10"/>
      <c r="J129" s="10"/>
      <c r="K129" s="10"/>
      <c r="L129" s="41"/>
      <c r="M129" s="10"/>
      <c r="N129" s="10"/>
      <c r="O129" s="10"/>
      <c r="P129" s="10"/>
      <c r="Q129" s="10"/>
      <c r="R129" s="41"/>
      <c r="S129" s="10"/>
      <c r="T129" s="41"/>
      <c r="U129" s="10"/>
      <c r="V129" s="10"/>
      <c r="W129" s="10"/>
      <c r="X129" s="10"/>
      <c r="Y129" s="10"/>
      <c r="Z129" s="10"/>
      <c r="AA129" s="10"/>
      <c r="AB129" s="41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</row>
    <row r="130" spans="3:53" x14ac:dyDescent="0.2">
      <c r="C130" s="7"/>
      <c r="D130" s="42"/>
      <c r="E130" s="7"/>
      <c r="F130" s="42"/>
      <c r="G130" s="7"/>
      <c r="H130" s="42"/>
      <c r="I130" s="7"/>
      <c r="J130" s="7"/>
      <c r="K130" s="7"/>
      <c r="L130" s="42"/>
      <c r="M130" s="7"/>
      <c r="N130" s="7"/>
      <c r="O130" s="7"/>
      <c r="P130" s="7"/>
      <c r="Q130" s="7"/>
      <c r="R130" s="42"/>
      <c r="S130" s="7"/>
      <c r="T130" s="42"/>
      <c r="U130" s="7"/>
      <c r="V130" s="7"/>
      <c r="W130" s="7"/>
      <c r="X130" s="7"/>
      <c r="Y130" s="7"/>
      <c r="Z130" s="7"/>
      <c r="AA130" s="7"/>
      <c r="AB130" s="42"/>
      <c r="AC130" s="7"/>
      <c r="AD130" s="7"/>
      <c r="AE130" s="7"/>
      <c r="AF130" s="7"/>
      <c r="AG130" s="7"/>
      <c r="AH130" s="7"/>
      <c r="AI130" s="7"/>
      <c r="AJ130" s="7"/>
      <c r="AK130" s="7"/>
      <c r="AL130" s="7"/>
      <c r="AM130" s="7"/>
      <c r="AN130" s="7"/>
      <c r="AO130" s="7"/>
      <c r="AP130" s="7"/>
      <c r="AQ130" s="7"/>
      <c r="AR130" s="7"/>
      <c r="AS130" s="7"/>
      <c r="AT130" s="7"/>
      <c r="AU130" s="7"/>
      <c r="AV130" s="7"/>
      <c r="AW130" s="7"/>
      <c r="AX130" s="7"/>
      <c r="AY130" s="7"/>
      <c r="AZ130" s="7"/>
      <c r="BA130" s="7"/>
    </row>
    <row r="131" spans="3:53" x14ac:dyDescent="0.2">
      <c r="C131" s="7"/>
      <c r="D131" s="42"/>
      <c r="E131" s="7"/>
      <c r="F131" s="42"/>
      <c r="G131" s="7"/>
      <c r="H131" s="42"/>
      <c r="I131" s="7"/>
      <c r="J131" s="7"/>
      <c r="K131" s="7"/>
      <c r="L131" s="42"/>
      <c r="M131" s="7"/>
      <c r="N131" s="7"/>
      <c r="O131" s="7"/>
      <c r="P131" s="7"/>
      <c r="Q131" s="7"/>
      <c r="R131" s="42"/>
      <c r="S131" s="7"/>
      <c r="T131" s="42"/>
      <c r="U131" s="7"/>
      <c r="V131" s="7"/>
      <c r="W131" s="7"/>
      <c r="X131" s="7"/>
      <c r="Y131" s="7"/>
      <c r="Z131" s="7"/>
      <c r="AA131" s="7"/>
      <c r="AB131" s="42"/>
      <c r="AC131" s="7"/>
      <c r="AD131" s="7"/>
      <c r="AE131" s="7"/>
      <c r="AF131" s="7"/>
      <c r="AG131" s="7"/>
      <c r="AH131" s="7"/>
      <c r="AI131" s="7"/>
      <c r="AJ131" s="7"/>
      <c r="AK131" s="7"/>
      <c r="AL131" s="7"/>
      <c r="AM131" s="7"/>
      <c r="AN131" s="7"/>
      <c r="AO131" s="7"/>
      <c r="AP131" s="7"/>
      <c r="AQ131" s="7"/>
      <c r="AR131" s="7"/>
      <c r="AS131" s="7"/>
      <c r="AT131" s="7"/>
      <c r="AU131" s="7"/>
      <c r="AV131" s="7"/>
      <c r="AW131" s="7"/>
      <c r="AX131" s="7"/>
      <c r="AY131" s="7"/>
      <c r="AZ131" s="7"/>
      <c r="BA131" s="7"/>
    </row>
    <row r="132" spans="3:53" x14ac:dyDescent="0.2">
      <c r="C132" s="7"/>
      <c r="D132" s="42"/>
      <c r="E132" s="7"/>
      <c r="F132" s="42"/>
      <c r="G132" s="7"/>
      <c r="H132" s="42"/>
      <c r="I132" s="7"/>
      <c r="J132" s="7"/>
      <c r="K132" s="7"/>
      <c r="L132" s="42"/>
      <c r="M132" s="7"/>
      <c r="N132" s="7"/>
      <c r="O132" s="7"/>
      <c r="P132" s="7"/>
      <c r="Q132" s="7"/>
      <c r="R132" s="42"/>
      <c r="S132" s="7"/>
      <c r="T132" s="42"/>
      <c r="U132" s="7"/>
      <c r="V132" s="7"/>
      <c r="W132" s="7"/>
      <c r="X132" s="7"/>
      <c r="Y132" s="7"/>
      <c r="Z132" s="7"/>
      <c r="AA132" s="7"/>
      <c r="AB132" s="42"/>
      <c r="AC132" s="7"/>
      <c r="AD132" s="7"/>
      <c r="AE132" s="7"/>
      <c r="AF132" s="7"/>
      <c r="AG132" s="7"/>
      <c r="AH132" s="7"/>
      <c r="AI132" s="7"/>
      <c r="AJ132" s="7"/>
      <c r="AK132" s="7"/>
      <c r="AL132" s="7"/>
      <c r="AM132" s="7"/>
      <c r="AN132" s="7"/>
      <c r="AO132" s="7"/>
      <c r="AP132" s="7"/>
      <c r="AQ132" s="7"/>
      <c r="AR132" s="7"/>
      <c r="AS132" s="7"/>
      <c r="AT132" s="7"/>
      <c r="AU132" s="7"/>
      <c r="AV132" s="7"/>
      <c r="AW132" s="7"/>
      <c r="AX132" s="7"/>
      <c r="AY132" s="7"/>
      <c r="AZ132" s="7"/>
      <c r="BA132" s="7"/>
    </row>
    <row r="133" spans="3:53" x14ac:dyDescent="0.2">
      <c r="C133" s="7"/>
      <c r="D133" s="42"/>
      <c r="E133" s="7"/>
      <c r="F133" s="42"/>
      <c r="G133" s="7"/>
      <c r="H133" s="42"/>
      <c r="I133" s="7"/>
      <c r="J133" s="7"/>
      <c r="K133" s="7"/>
      <c r="L133" s="42"/>
      <c r="M133" s="7"/>
      <c r="N133" s="7"/>
      <c r="O133" s="7"/>
      <c r="P133" s="7"/>
      <c r="Q133" s="7"/>
      <c r="R133" s="42"/>
      <c r="S133" s="7"/>
      <c r="T133" s="42"/>
      <c r="U133" s="7"/>
      <c r="V133" s="7"/>
      <c r="W133" s="7"/>
      <c r="X133" s="7"/>
      <c r="Y133" s="7"/>
      <c r="Z133" s="7"/>
      <c r="AA133" s="7"/>
      <c r="AB133" s="42"/>
      <c r="AC133" s="7"/>
      <c r="AD133" s="7"/>
      <c r="AE133" s="7"/>
      <c r="AF133" s="7"/>
      <c r="AG133" s="7"/>
      <c r="AH133" s="7"/>
      <c r="AI133" s="7"/>
      <c r="AJ133" s="7"/>
      <c r="AK133" s="7"/>
      <c r="AL133" s="7"/>
      <c r="AM133" s="7"/>
      <c r="AN133" s="7"/>
      <c r="AO133" s="7"/>
      <c r="AP133" s="7"/>
      <c r="AQ133" s="7"/>
      <c r="AR133" s="7"/>
      <c r="AS133" s="7"/>
      <c r="AT133" s="7"/>
      <c r="AU133" s="7"/>
      <c r="AV133" s="7"/>
      <c r="AW133" s="7"/>
      <c r="AX133" s="7"/>
      <c r="AY133" s="7"/>
      <c r="AZ133" s="7"/>
      <c r="BA133" s="7"/>
    </row>
    <row r="134" spans="3:53" x14ac:dyDescent="0.2">
      <c r="C134" s="7"/>
      <c r="D134" s="42"/>
      <c r="E134" s="7"/>
      <c r="F134" s="42"/>
      <c r="G134" s="7"/>
      <c r="H134" s="42"/>
      <c r="I134" s="7"/>
      <c r="J134" s="7"/>
      <c r="K134" s="7"/>
      <c r="L134" s="42"/>
      <c r="M134" s="7"/>
      <c r="N134" s="7"/>
      <c r="O134" s="7"/>
      <c r="P134" s="7"/>
      <c r="Q134" s="7"/>
      <c r="R134" s="42"/>
      <c r="S134" s="7"/>
      <c r="T134" s="42"/>
      <c r="U134" s="7"/>
      <c r="V134" s="7"/>
      <c r="W134" s="7"/>
      <c r="X134" s="7"/>
      <c r="Y134" s="7"/>
      <c r="Z134" s="7"/>
      <c r="AA134" s="7"/>
      <c r="AB134" s="42"/>
      <c r="AC134" s="7"/>
      <c r="AD134" s="7"/>
      <c r="AE134" s="7"/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</row>
    <row r="135" spans="3:53" x14ac:dyDescent="0.2">
      <c r="C135" s="7"/>
      <c r="D135" s="42"/>
      <c r="E135" s="7"/>
      <c r="F135" s="42"/>
      <c r="G135" s="7"/>
      <c r="H135" s="42"/>
      <c r="I135" s="7"/>
      <c r="J135" s="7"/>
      <c r="K135" s="7"/>
      <c r="L135" s="42"/>
      <c r="M135" s="7"/>
      <c r="N135" s="7"/>
      <c r="O135" s="7"/>
      <c r="P135" s="7"/>
      <c r="Q135" s="7"/>
      <c r="R135" s="42"/>
      <c r="S135" s="7"/>
      <c r="T135" s="42"/>
      <c r="U135" s="7"/>
      <c r="V135" s="7"/>
      <c r="W135" s="7"/>
      <c r="X135" s="7"/>
      <c r="Y135" s="7"/>
      <c r="Z135" s="7"/>
      <c r="AA135" s="7"/>
      <c r="AB135" s="42"/>
      <c r="AC135" s="7"/>
      <c r="AD135" s="7"/>
      <c r="AE135" s="7"/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</row>
    <row r="136" spans="3:53" x14ac:dyDescent="0.2">
      <c r="C136" s="7"/>
      <c r="D136" s="42"/>
      <c r="E136" s="7"/>
      <c r="F136" s="42"/>
      <c r="G136" s="7"/>
      <c r="H136" s="42"/>
      <c r="I136" s="7"/>
      <c r="J136" s="7"/>
      <c r="K136" s="7"/>
      <c r="L136" s="42"/>
      <c r="M136" s="7"/>
      <c r="N136" s="7"/>
      <c r="O136" s="7"/>
      <c r="P136" s="7"/>
      <c r="Q136" s="7"/>
      <c r="R136" s="42"/>
      <c r="S136" s="7"/>
      <c r="T136" s="42"/>
      <c r="U136" s="7"/>
      <c r="V136" s="7"/>
      <c r="W136" s="7"/>
      <c r="X136" s="7"/>
      <c r="Y136" s="7"/>
      <c r="Z136" s="7"/>
      <c r="AA136" s="7"/>
      <c r="AB136" s="42"/>
      <c r="AC136" s="7"/>
      <c r="AD136" s="7"/>
      <c r="AE136" s="7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</row>
    <row r="139" spans="3:53" ht="15" customHeight="1" x14ac:dyDescent="0.2"/>
  </sheetData>
  <mergeCells count="40">
    <mergeCell ref="AY1:BA1"/>
    <mergeCell ref="P4:Q4"/>
    <mergeCell ref="AA2:BA2"/>
    <mergeCell ref="AA3:BA3"/>
    <mergeCell ref="AA4:BA4"/>
    <mergeCell ref="A6:BA6"/>
    <mergeCell ref="AT9:AU9"/>
    <mergeCell ref="Y9:Z9"/>
    <mergeCell ref="W9:X9"/>
    <mergeCell ref="AN9:AO9"/>
    <mergeCell ref="A8:A10"/>
    <mergeCell ref="B8:B10"/>
    <mergeCell ref="M9:N9"/>
    <mergeCell ref="C8:J8"/>
    <mergeCell ref="Q9:R9"/>
    <mergeCell ref="O9:P9"/>
    <mergeCell ref="C9:D9"/>
    <mergeCell ref="G9:H9"/>
    <mergeCell ref="I9:J9"/>
    <mergeCell ref="E9:F9"/>
    <mergeCell ref="K8:R8"/>
    <mergeCell ref="K9:L9"/>
    <mergeCell ref="S9:T9"/>
    <mergeCell ref="S8:AH8"/>
    <mergeCell ref="BA8:BA9"/>
    <mergeCell ref="U9:V9"/>
    <mergeCell ref="AA9:AB9"/>
    <mergeCell ref="AP9:AQ9"/>
    <mergeCell ref="AZ8:AZ9"/>
    <mergeCell ref="AJ8:AU8"/>
    <mergeCell ref="AC9:AD9"/>
    <mergeCell ref="AJ9:AK9"/>
    <mergeCell ref="AL9:AM9"/>
    <mergeCell ref="AE9:AF9"/>
    <mergeCell ref="AG9:AH9"/>
    <mergeCell ref="AR9:AS9"/>
    <mergeCell ref="AI8:AI9"/>
    <mergeCell ref="AV8:AY8"/>
    <mergeCell ref="AV9:AW9"/>
    <mergeCell ref="AX9:AY9"/>
  </mergeCells>
  <phoneticPr fontId="8" type="noConversion"/>
  <pageMargins left="0.27559055118110237" right="0.19685039370078741" top="0.43307086614173229" bottom="0.59055118110236227" header="0.19685039370078741" footer="0.19685039370078741"/>
  <pageSetup paperSize="9" scale="51" orientation="landscape" r:id="rId1"/>
  <colBreaks count="2" manualBreakCount="2">
    <brk id="18" min="1" max="76" man="1"/>
    <brk id="35" min="1" max="7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</vt:lpstr>
      <vt:lpstr>'2022 г'!Заголовки_для_печати</vt:lpstr>
      <vt:lpstr>'2022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2020-02-07T09:46:29Z</cp:lastPrinted>
  <dcterms:created xsi:type="dcterms:W3CDTF">2013-10-09T05:57:40Z</dcterms:created>
  <dcterms:modified xsi:type="dcterms:W3CDTF">2022-02-28T17:49:05Z</dcterms:modified>
</cp:coreProperties>
</file>