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9 от 27.05.2022\"/>
    </mc:Choice>
  </mc:AlternateContent>
  <bookViews>
    <workbookView xWindow="0" yWindow="0" windowWidth="3540" windowHeight="5940" tabRatio="599"/>
  </bookViews>
  <sheets>
    <sheet name="2022г" sheetId="1" r:id="rId1"/>
  </sheets>
  <definedNames>
    <definedName name="_xlnm._FilterDatabase" localSheetId="0" hidden="1">'2022г'!#REF!</definedName>
    <definedName name="Z_03193E69_C6FA_4572_9D22_DD2116E729EB_.wvu.FilterData" localSheetId="0" hidden="1">'2022г'!$A$1:$A$37</definedName>
    <definedName name="Z_03193E69_C6FA_4572_9D22_DD2116E729EB_.wvu.PrintArea" localSheetId="0" hidden="1">'2022г'!$A$1:$G$37</definedName>
    <definedName name="Z_050EEF33_444E_416A_B77C_6CB1B21A4316_.wvu.FilterData" localSheetId="0" hidden="1">'2022г'!$A$1:$A$37</definedName>
    <definedName name="Z_055B088D_02DA_447D_A1E5_C817197A4D60_.wvu.FilterData" localSheetId="0" hidden="1">'2022г'!$A$1:$A$37</definedName>
    <definedName name="Z_06C6920B_9DEA_48DA_A75D_F25A0BDAD564_.wvu.Cols" localSheetId="0" hidden="1">'2022г'!#REF!</definedName>
    <definedName name="Z_06C6920B_9DEA_48DA_A75D_F25A0BDAD564_.wvu.PrintArea" localSheetId="0" hidden="1">'2022г'!$A$1:$G$37</definedName>
    <definedName name="Z_06C6920B_9DEA_48DA_A75D_F25A0BDAD564_.wvu.Rows" localSheetId="0" hidden="1">'2022г'!#REF!</definedName>
    <definedName name="Z_078B32B1_EAA5_490A_B073_86A769C4CAE5_.wvu.FilterData" localSheetId="0" hidden="1">'2022г'!$A$1:$A$37</definedName>
    <definedName name="Z_08CA6BBE_70A6_4E95_BA2E_18227B238BC0_.wvu.FilterData" localSheetId="0" hidden="1">'2022г'!$A$1:$A$37</definedName>
    <definedName name="Z_0ECDB2D2_581F_4219_AA22_A38DF93856E5_.wvu.Cols" localSheetId="0" hidden="1">'2022г'!#REF!</definedName>
    <definedName name="Z_0ECDB2D2_581F_4219_AA22_A38DF93856E5_.wvu.PrintArea" localSheetId="0" hidden="1">'2022г'!$A$1:$G$37</definedName>
    <definedName name="Z_0ECDB2D2_581F_4219_AA22_A38DF93856E5_.wvu.Rows" localSheetId="0" hidden="1">'2022г'!#REF!</definedName>
    <definedName name="Z_118A6ADE_E61D_4FC2_B1D4_19DBCA6F3BD1_.wvu.FilterData" localSheetId="0" hidden="1">'2022г'!$A$1:$A$37</definedName>
    <definedName name="Z_1AFF0E64_19CE_4C6B_B32F_D843881C2614_.wvu.FilterData" localSheetId="0" hidden="1">'2022г'!$A$1:$A$37</definedName>
    <definedName name="Z_1BB1AAC2_0964_4058_BE81_4537F9B1F6F9_.wvu.FilterData" localSheetId="0" hidden="1">'2022г'!$A$1:$A$37</definedName>
    <definedName name="Z_1C6BC8D8_6FDA_4DDE_9191_8AA2C7841E43_.wvu.Cols" localSheetId="0" hidden="1">'2022г'!#REF!</definedName>
    <definedName name="Z_1C6BC8D8_6FDA_4DDE_9191_8AA2C7841E43_.wvu.PrintArea" localSheetId="0" hidden="1">'2022г'!$A$1:$G$37</definedName>
    <definedName name="Z_1C6BC8D8_6FDA_4DDE_9191_8AA2C7841E43_.wvu.Rows" localSheetId="0" hidden="1">'2022г'!#REF!,'2022г'!#REF!</definedName>
    <definedName name="Z_1E53D70A_FB02_4CBD_97BF_20F5D380CE86_.wvu.FilterData" localSheetId="0" hidden="1">'2022г'!$A$1:$A$37</definedName>
    <definedName name="Z_204DA03E_8471_45BD_8B1D_E09F6EBAB998_.wvu.FilterData" localSheetId="0" hidden="1">'2022г'!$A$1:$A$37</definedName>
    <definedName name="Z_2311A746_686A_4237_BFC7_35C91112037D_.wvu.FilterData" localSheetId="0" hidden="1">'2022г'!$A$1:$A$37</definedName>
    <definedName name="Z_2311A746_686A_4237_BFC7_35C91112037D_.wvu.PrintArea" localSheetId="0" hidden="1">'2022г'!$A$1:$G$37</definedName>
    <definedName name="Z_27C285FF_928C_40E6_BAC2_B94EF4FC120B_.wvu.FilterData" localSheetId="0" hidden="1">'2022г'!$A$1:$A$37</definedName>
    <definedName name="Z_2ECFB675_97A8_4409_BBD2_A6E51F2A8081_.wvu.Cols" localSheetId="0" hidden="1">'2022г'!#REF!</definedName>
    <definedName name="Z_2ECFB675_97A8_4409_BBD2_A6E51F2A8081_.wvu.FilterData" localSheetId="0" hidden="1">'2022г'!$A$1:$A$37</definedName>
    <definedName name="Z_2ECFB675_97A8_4409_BBD2_A6E51F2A8081_.wvu.PrintArea" localSheetId="0" hidden="1">'2022г'!$A$1:$G$37</definedName>
    <definedName name="Z_2ECFB675_97A8_4409_BBD2_A6E51F2A8081_.wvu.Rows" localSheetId="0" hidden="1">'2022г'!#REF!</definedName>
    <definedName name="Z_413441C5_846C_40AE_893A_F9A74670699D_.wvu.FilterData" localSheetId="0" hidden="1">'2022г'!$A$1:$A$37</definedName>
    <definedName name="Z_484E40CD_D510_4150_B107_0F6F31365A67_.wvu.FilterData" localSheetId="0" hidden="1">'2022г'!$A$1:$A$37</definedName>
    <definedName name="Z_4BA12026_50DA_425D_B35A_228BB58AC123_.wvu.FilterData" localSheetId="0" hidden="1">'2022г'!$A$1:$A$37</definedName>
    <definedName name="Z_4D4AE406_5C49_4A50_A708_A7A454BF570C_.wvu.FilterData" localSheetId="0" hidden="1">'2022г'!$A$1:$A$37</definedName>
    <definedName name="Z_4F2B2936_3C01_4DCE_8F7C_1535C63F8F6A_.wvu.FilterData" localSheetId="0" hidden="1">'2022г'!$A$1:$A$37</definedName>
    <definedName name="Z_529AE843_77D1_4838_BB73_DF0BB83E018B_.wvu.FilterData" localSheetId="0" hidden="1">'2022г'!$A$1:$A$37</definedName>
    <definedName name="Z_5FDB1C8B_3747_400D_9C6F_B0AEECD6EF48_.wvu.Cols" localSheetId="0" hidden="1">'2022г'!#REF!</definedName>
    <definedName name="Z_5FDB1C8B_3747_400D_9C6F_B0AEECD6EF48_.wvu.FilterData" localSheetId="0" hidden="1">'2022г'!$A$1:$A$37</definedName>
    <definedName name="Z_5FDB1C8B_3747_400D_9C6F_B0AEECD6EF48_.wvu.PrintArea" localSheetId="0" hidden="1">'2022г'!$A$1:$G$37</definedName>
    <definedName name="Z_5FDB1C8B_3747_400D_9C6F_B0AEECD6EF48_.wvu.Rows" localSheetId="0" hidden="1">'2022г'!#REF!</definedName>
    <definedName name="Z_6521DE22_E9D5_4BE0_B9DD_C5F2725D36D8_.wvu.FilterData" localSheetId="0" hidden="1">'2022г'!$A$1:$A$37</definedName>
    <definedName name="Z_65DD2BF3_E39A_41C7_B0BB_74FE4578F387_.wvu.FilterData" localSheetId="0" hidden="1">'2022г'!$A$1:$A$37</definedName>
    <definedName name="Z_6987CF1B_7F45_4F05_98F6_7FA45217033D_.wvu.FilterData" localSheetId="0" hidden="1">'2022г'!$A$1:$A$37</definedName>
    <definedName name="Z_6FE3EC4B_4DA0_4DB7_890C_EDBDE596F19C_.wvu.FilterData" localSheetId="0" hidden="1">'2022г'!$A$1:$A$37</definedName>
    <definedName name="Z_7916689B_6073_4114_9B91_AE5FF3E3296C_.wvu.FilterData" localSheetId="0" hidden="1">'2022г'!$A$1:$A$37</definedName>
    <definedName name="Z_84B4DA17_7A4C_42F3_A12A_23ED3FD57F23_.wvu.FilterData" localSheetId="0" hidden="1">'2022г'!$A$1:$A$37</definedName>
    <definedName name="Z_93937FD4_F2A1_4B74_B353_4D012256D017_.wvu.Cols" localSheetId="0" hidden="1">'2022г'!#REF!</definedName>
    <definedName name="Z_93937FD4_F2A1_4B74_B353_4D012256D017_.wvu.FilterData" localSheetId="0" hidden="1">'2022г'!$A$1:$A$37</definedName>
    <definedName name="Z_93937FD4_F2A1_4B74_B353_4D012256D017_.wvu.PrintArea" localSheetId="0" hidden="1">'2022г'!$A$1:$G$37</definedName>
    <definedName name="Z_93937FD4_F2A1_4B74_B353_4D012256D017_.wvu.Rows" localSheetId="0" hidden="1">'2022г'!#REF!</definedName>
    <definedName name="Z_967E4F7F_9273_4EE9_BEB3_DBE5B89B556D_.wvu.PrintArea" localSheetId="0" hidden="1">'2022г'!$A$1:$G$37</definedName>
    <definedName name="Z_967E4F7F_9273_4EE9_BEB3_DBE5B89B556D_.wvu.Rows" localSheetId="0" hidden="1">'2022г'!#REF!</definedName>
    <definedName name="Z_987DE9E3_0966_48AF_B735_E072CC070DC8_.wvu.FilterData" localSheetId="0" hidden="1">'2022г'!$A$1:$A$37</definedName>
    <definedName name="Z_9C2276A7_4B49_4ADF_9C82_DA9AD6E9BAA5_.wvu.FilterData" localSheetId="0" hidden="1">'2022г'!$A$1:$A$37</definedName>
    <definedName name="Z_9C65B341_0B28_4385_B2B0_02C9AE5BF90F_.wvu.Cols" localSheetId="0" hidden="1">'2022г'!#REF!</definedName>
    <definedName name="Z_9C65B341_0B28_4385_B2B0_02C9AE5BF90F_.wvu.FilterData" localSheetId="0" hidden="1">'2022г'!$A$1:$A$37</definedName>
    <definedName name="Z_9C65B341_0B28_4385_B2B0_02C9AE5BF90F_.wvu.PrintArea" localSheetId="0" hidden="1">'2022г'!$A$1:$G$37</definedName>
    <definedName name="Z_9C65B341_0B28_4385_B2B0_02C9AE5BF90F_.wvu.Rows" localSheetId="0" hidden="1">'2022г'!#REF!</definedName>
    <definedName name="Z_B36CAD2C_CF5F_4179_B372_B6567865FBAB_.wvu.FilterData" localSheetId="0" hidden="1">'2022г'!$A$1:$A$37</definedName>
    <definedName name="Z_B41ACA07_0249_46F8_A62A_8E01A74ED3C9_.wvu.FilterData" localSheetId="0" hidden="1">'2022г'!$A$1:$A$37</definedName>
    <definedName name="Z_BFBB48E4_3E1F_4385_A8C8_BEAD8AEDB6B8_.wvu.FilterData" localSheetId="0" hidden="1">'2022г'!$A$1:$A$37</definedName>
    <definedName name="Z_C218B332_E0CF_496E_8491_21F5ABF7D48F_.wvu.FilterData" localSheetId="0" hidden="1">'2022г'!$A$1:$A$37</definedName>
    <definedName name="Z_C4893A53_1CF7_4735_B3BD_26141CF1D3FA_.wvu.FilterData" localSheetId="0" hidden="1">'2022г'!$A$1:$A$37</definedName>
    <definedName name="Z_C4F48492_8E7B_4E2E_9FB0_B06A25770B4B_.wvu.FilterData" localSheetId="0" hidden="1">'2022г'!$A$1:$A$37</definedName>
    <definedName name="Z_C571FBDD_8C89_4392_ABDE_5A979BD01676_.wvu.FilterData" localSheetId="0" hidden="1">'2022г'!$A$1:$A$37</definedName>
    <definedName name="Z_C88729D0_C92C_4A6B_8C70_7EE089A05CE6_.wvu.Cols" localSheetId="0" hidden="1">'2022г'!#REF!</definedName>
    <definedName name="Z_C88729D0_C92C_4A6B_8C70_7EE089A05CE6_.wvu.FilterData" localSheetId="0" hidden="1">'2022г'!$A$1:$A$37</definedName>
    <definedName name="Z_C88729D0_C92C_4A6B_8C70_7EE089A05CE6_.wvu.PrintArea" localSheetId="0" hidden="1">'2022г'!$A$1:$G$37</definedName>
    <definedName name="Z_CA8311FC_AC86_486F_A4E1_79400F536722_.wvu.Cols" localSheetId="0" hidden="1">'2022г'!#REF!,'2022г'!#REF!</definedName>
    <definedName name="Z_CA8311FC_AC86_486F_A4E1_79400F536722_.wvu.PrintArea" localSheetId="0" hidden="1">'2022г'!$A$1:$G$37</definedName>
    <definedName name="Z_CA8311FC_AC86_486F_A4E1_79400F536722_.wvu.Rows" localSheetId="0" hidden="1">'2022г'!#REF!</definedName>
    <definedName name="Z_CB2832C0_B81F_4BF0_BF10_A6EF125B2539_.wvu.FilterData" localSheetId="0" hidden="1">'2022г'!$A$1:$A$37</definedName>
    <definedName name="Z_CD21E067_4BCE_4EE0_A92F_73D84E189D8B_.wvu.FilterData" localSheetId="0" hidden="1">'2022г'!$A$1:$A$37</definedName>
    <definedName name="Z_CF147BE8_F8C2_41BA_9BEF_E5C87FA5C322_.wvu.FilterData" localSheetId="0" hidden="1">'2022г'!$A$1:$A$37</definedName>
    <definedName name="Z_D2C9F430_9C23_4A42_9E05_70D44856DF7E_.wvu.FilterData" localSheetId="0" hidden="1">'2022г'!$A$1:$A$37</definedName>
    <definedName name="Z_D5F3E0D8_1EA7_42AF_8B97_748D61E7E034_.wvu.FilterData" localSheetId="0" hidden="1">'2022г'!$A$1:$A$37</definedName>
    <definedName name="Z_D6557DB3_F443_4951_A05E_2D6C04D86787_.wvu.FilterData" localSheetId="0" hidden="1">'2022г'!$A$1:$A$37</definedName>
    <definedName name="Z_D999B18F_B6CA_4B7A_8323_29207A4DCC5B_.wvu.FilterData" localSheetId="0" hidden="1">'2022г'!$A$1:$A$37</definedName>
    <definedName name="Z_DA4A0711_3472_4ABC_BCB9_D9CD934B5A9C_.wvu.FilterData" localSheetId="0" hidden="1">'2022г'!$A$1:$A$37</definedName>
    <definedName name="Z_DF0CFF71_DE90_47A7_A03D_3F0E404DB9FC_.wvu.FilterData" localSheetId="0" hidden="1">'2022г'!$A$1:$A$37</definedName>
    <definedName name="Z_E0DC7D39_39B5_431E_AAE8_F2B0655B8C9D_.wvu.FilterData" localSheetId="0" hidden="1">'2022г'!$A$1:$A$37</definedName>
    <definedName name="Z_E49CCA26_CBF6_4F13_80D3_1C791AA9134F_.wvu.FilterData" localSheetId="0" hidden="1">'2022г'!$A$1:$A$37</definedName>
    <definedName name="Z_E81AD118_3DD1_40B6_99E4_095FC860E18C_.wvu.FilterData" localSheetId="0" hidden="1">'2022г'!$A$1:$A$37</definedName>
    <definedName name="Z_F217B2C7_DB67_42ED_84A4_C8909ECD88B9_.wvu.FilterData" localSheetId="0" hidden="1">'2022г'!$A$1:$A$37</definedName>
    <definedName name="Z_F73C066D_128F_4A99_A06C_C0290555F508_.wvu.FilterData" localSheetId="0" hidden="1">'2022г'!$A$1:$A$37</definedName>
    <definedName name="Z_F9AF8F0D_1AB2_49CA_BDB0_2BF9C735A758_.wvu.Cols" localSheetId="0" hidden="1">'2022г'!#REF!</definedName>
    <definedName name="Z_F9AF8F0D_1AB2_49CA_BDB0_2BF9C735A758_.wvu.FilterData" localSheetId="0" hidden="1">'2022г'!$A$1:$A$37</definedName>
    <definedName name="Z_F9AF8F0D_1AB2_49CA_BDB0_2BF9C735A758_.wvu.PrintArea" localSheetId="0" hidden="1">'2022г'!$A$1:$G$37</definedName>
    <definedName name="Z_F9AF8F0D_1AB2_49CA_BDB0_2BF9C735A758_.wvu.Rows" localSheetId="0" hidden="1">'2022г'!#REF!</definedName>
    <definedName name="_xlnm.Print_Area" localSheetId="0">'2022г'!$A$1:$G$37</definedName>
  </definedNames>
  <calcPr calcId="162913"/>
  <customWorkbookViews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T V. P - Личное представление" guid="{967E4F7F-9273-4EE9-BEB3-DBE5B89B556D}" mergeInterval="0" personalView="1" maximized="1" xWindow="-8" yWindow="-8" windowWidth="1936" windowHeight="1056" tabRatio="599" activeSheetId="1"/>
    <customWorkbookView name="S R. T - Личное представление" guid="{1C6BC8D8-6FDA-4DDE-9191-8AA2C7841E43}" mergeInterval="0" personalView="1" xWindow="10" yWindow="5" windowWidth="1900" windowHeight="601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E37" i="1" l="1"/>
  <c r="G37" i="1" l="1"/>
  <c r="C37" i="1" l="1"/>
</calcChain>
</file>

<file path=xl/sharedStrings.xml><?xml version="1.0" encoding="utf-8"?>
<sst xmlns="http://schemas.openxmlformats.org/spreadsheetml/2006/main" count="42" uniqueCount="39">
  <si>
    <t>Виды медицинской помощи</t>
  </si>
  <si>
    <t>Всего</t>
  </si>
  <si>
    <t>в том числе</t>
  </si>
  <si>
    <t>Объём</t>
  </si>
  <si>
    <t>Сумма    (руб.)</t>
  </si>
  <si>
    <t>Кабардино-Балкарский филиал ООО "СМК РЕСО-МЕД"</t>
  </si>
  <si>
    <t>Сумма  (руб.)</t>
  </si>
  <si>
    <t>Филиал ООО "Капитал МС" в Кабардино-Балкарской республике</t>
  </si>
  <si>
    <t>Сумма   (руб.)</t>
  </si>
  <si>
    <t xml:space="preserve">  5. Дневной стационар (КСГ) (сл/леч)</t>
  </si>
  <si>
    <t xml:space="preserve">  6. Онкология (дн. стационар) (сл/леч)</t>
  </si>
  <si>
    <t xml:space="preserve">  1. Стационар (КСГ) (сл/госп)</t>
  </si>
  <si>
    <t xml:space="preserve">  2. Онкология (стационар) (сл/госп)</t>
  </si>
  <si>
    <t xml:space="preserve">  3. Реабилитация (сл/госп)</t>
  </si>
  <si>
    <t xml:space="preserve">  4. В М П (сл/госп)</t>
  </si>
  <si>
    <t xml:space="preserve">     Диспансеризация детей-сирот (комп/посещ)</t>
  </si>
  <si>
    <t xml:space="preserve">     Диспансеризация взрослых 1-ый этап (комп/посещ)</t>
  </si>
  <si>
    <t xml:space="preserve">     Диспансеризация взрослых 2-ой этап (комп/посещ)</t>
  </si>
  <si>
    <t xml:space="preserve">     Профосмотр взрослых (комп/посещ)</t>
  </si>
  <si>
    <t xml:space="preserve">     Профосмотр несовершеннолетних 1 эт(комп/посещ)</t>
  </si>
  <si>
    <t xml:space="preserve">     Профосмотр несовершеннолетних 2 эт.(комп/посещ)</t>
  </si>
  <si>
    <t xml:space="preserve">  7. ЭКО (сл/леч)</t>
  </si>
  <si>
    <t xml:space="preserve">  8. Диализ в усл.дн.стационара (услуга)</t>
  </si>
  <si>
    <t xml:space="preserve">  9. Диализ в усл. АПП (услуга)</t>
  </si>
  <si>
    <t>10. Диагностические исследования (иссл)</t>
  </si>
  <si>
    <t>11. Стоматологическая помощь (УЕТ)</t>
  </si>
  <si>
    <t>12. Неотложные посещения</t>
  </si>
  <si>
    <t>13. Профилактические посещения (разовые)</t>
  </si>
  <si>
    <t>14. Обращения (з/сл)</t>
  </si>
  <si>
    <t>Утверждено на 2022 год</t>
  </si>
  <si>
    <t xml:space="preserve">Свод финансового обеспечения медицинской помощи на 2022 год </t>
  </si>
  <si>
    <t>15. Углубленная диспансеризация 1 этап</t>
  </si>
  <si>
    <t>16. Углубленная диспансеризация 2 этап</t>
  </si>
  <si>
    <t>17. Подушевое финансирование, в том числе:</t>
  </si>
  <si>
    <t>18. Скорая медицинская помощь (подуш)</t>
  </si>
  <si>
    <t>19. СМП с тромболизисом (вызов)</t>
  </si>
  <si>
    <t>20. ФАП</t>
  </si>
  <si>
    <t>к протоколу Комиссии по разработке ТП ОМС КБР от 27.05.2022 г. № 9</t>
  </si>
  <si>
    <t>Приложение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</si>
</sst>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0" fillId="0" borderId="0"/>
    <xf numFmtId="0" fontId="32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9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32" fillId="2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2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2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3" fillId="24" borderId="15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34" fillId="25" borderId="16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35" fillId="25" borderId="15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64" fontId="8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38" fillId="0" borderId="18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9" fillId="0" borderId="19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41" fillId="26" borderId="21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4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27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8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28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4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29" borderId="22" applyNumberFormat="0" applyFont="0" applyAlignment="0" applyProtection="0"/>
    <xf numFmtId="0" fontId="23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46" fillId="0" borderId="23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3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48" fillId="30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31" fillId="0" borderId="0"/>
    <xf numFmtId="0" fontId="8" fillId="0" borderId="0" applyFont="0" applyFill="0" applyBorder="0" applyAlignment="0" applyProtection="0"/>
  </cellStyleXfs>
  <cellXfs count="32">
    <xf numFmtId="0" fontId="0" fillId="0" borderId="0" xfId="0"/>
    <xf numFmtId="3" fontId="3" fillId="0" borderId="10" xfId="416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wrapText="1"/>
    </xf>
    <xf numFmtId="3" fontId="6" fillId="0" borderId="0" xfId="0" applyNumberFormat="1" applyFont="1" applyFill="1"/>
    <xf numFmtId="3" fontId="3" fillId="0" borderId="10" xfId="0" applyNumberFormat="1" applyFont="1" applyFill="1" applyBorder="1"/>
    <xf numFmtId="3" fontId="6" fillId="0" borderId="10" xfId="0" applyNumberFormat="1" applyFont="1" applyFill="1" applyBorder="1"/>
    <xf numFmtId="3" fontId="7" fillId="0" borderId="10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/>
    <xf numFmtId="4" fontId="3" fillId="0" borderId="10" xfId="416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center" vertical="center" wrapText="1"/>
    </xf>
    <xf numFmtId="4" fontId="49" fillId="0" borderId="10" xfId="0" applyNumberFormat="1" applyFont="1" applyFill="1" applyBorder="1"/>
    <xf numFmtId="3" fontId="3" fillId="0" borderId="10" xfId="0" applyNumberFormat="1" applyFont="1" applyFill="1" applyBorder="1" applyAlignment="1"/>
    <xf numFmtId="3" fontId="50" fillId="0" borderId="10" xfId="0" applyNumberFormat="1" applyFont="1" applyFill="1" applyBorder="1" applyAlignment="1">
      <alignment horizontal="center" vertical="center"/>
    </xf>
    <xf numFmtId="3" fontId="50" fillId="0" borderId="1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/>
    <xf numFmtId="3" fontId="3" fillId="0" borderId="0" xfId="0" applyNumberFormat="1" applyFont="1" applyFill="1" applyAlignment="1"/>
    <xf numFmtId="3" fontId="4" fillId="0" borderId="10" xfId="0" applyNumberFormat="1" applyFont="1" applyFill="1" applyBorder="1" applyAlignment="1">
      <alignment horizontal="center" vertical="center" wrapText="1"/>
    </xf>
    <xf numFmtId="4" fontId="7" fillId="0" borderId="10" xfId="416" applyNumberFormat="1" applyFont="1" applyFill="1" applyBorder="1" applyAlignment="1">
      <alignment wrapText="1"/>
    </xf>
    <xf numFmtId="3" fontId="6" fillId="0" borderId="13" xfId="0" applyNumberFormat="1" applyFont="1" applyFill="1" applyBorder="1" applyAlignment="1">
      <alignment horizontal="right"/>
    </xf>
    <xf numFmtId="4" fontId="7" fillId="0" borderId="10" xfId="0" applyNumberFormat="1" applyFont="1" applyFill="1" applyBorder="1"/>
    <xf numFmtId="3" fontId="30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/>
    </xf>
    <xf numFmtId="3" fontId="30" fillId="0" borderId="0" xfId="0" applyNumberFormat="1" applyFont="1" applyFill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="80" zoomScaleNormal="80" zoomScaleSheetLayoutView="90" workbookViewId="0">
      <selection activeCell="E40" sqref="E40"/>
    </sheetView>
  </sheetViews>
  <sheetFormatPr defaultColWidth="9.140625" defaultRowHeight="15" x14ac:dyDescent="0.25"/>
  <cols>
    <col min="1" max="1" width="54.85546875" style="3" customWidth="1"/>
    <col min="2" max="2" width="16" style="3" customWidth="1"/>
    <col min="3" max="3" width="19.5703125" style="8" customWidth="1"/>
    <col min="4" max="4" width="18" style="3" customWidth="1"/>
    <col min="5" max="5" width="24.140625" style="8" customWidth="1"/>
    <col min="6" max="6" width="17.5703125" style="3" customWidth="1"/>
    <col min="7" max="7" width="21.7109375" style="8" customWidth="1"/>
    <col min="8" max="8" width="10" style="3" bestFit="1" customWidth="1"/>
    <col min="9" max="16384" width="9.140625" style="3"/>
  </cols>
  <sheetData>
    <row r="1" spans="1:7" ht="15.75" x14ac:dyDescent="0.25">
      <c r="A1" s="7"/>
      <c r="B1" s="7"/>
      <c r="C1" s="15"/>
      <c r="D1" s="16"/>
      <c r="E1" s="23" t="s">
        <v>38</v>
      </c>
      <c r="F1" s="23"/>
      <c r="G1" s="23"/>
    </row>
    <row r="2" spans="1:7" ht="18" customHeight="1" x14ac:dyDescent="0.25">
      <c r="A2" s="7"/>
      <c r="B2" s="7"/>
      <c r="C2" s="24" t="s">
        <v>37</v>
      </c>
      <c r="D2" s="24"/>
      <c r="E2" s="24"/>
      <c r="F2" s="24"/>
      <c r="G2" s="24"/>
    </row>
    <row r="3" spans="1:7" ht="18" customHeight="1" x14ac:dyDescent="0.25">
      <c r="A3" s="7"/>
      <c r="B3" s="7"/>
      <c r="C3" s="22"/>
      <c r="D3" s="22"/>
      <c r="E3" s="22"/>
      <c r="F3" s="22"/>
      <c r="G3" s="22"/>
    </row>
    <row r="4" spans="1:7" ht="18.75" x14ac:dyDescent="0.25">
      <c r="A4" s="21"/>
      <c r="B4" s="25" t="s">
        <v>30</v>
      </c>
      <c r="C4" s="25"/>
      <c r="D4" s="25"/>
      <c r="E4" s="25"/>
      <c r="F4" s="25"/>
      <c r="G4" s="21"/>
    </row>
    <row r="5" spans="1:7" x14ac:dyDescent="0.25">
      <c r="A5" s="7"/>
      <c r="B5" s="19"/>
      <c r="C5" s="19"/>
      <c r="D5" s="19"/>
      <c r="E5" s="19"/>
      <c r="F5" s="19"/>
      <c r="G5" s="19"/>
    </row>
    <row r="6" spans="1:7" ht="15" customHeight="1" x14ac:dyDescent="0.25">
      <c r="A6" s="26" t="s">
        <v>0</v>
      </c>
      <c r="B6" s="29" t="s">
        <v>29</v>
      </c>
      <c r="C6" s="29"/>
      <c r="D6" s="29"/>
      <c r="E6" s="29"/>
      <c r="F6" s="29"/>
      <c r="G6" s="29"/>
    </row>
    <row r="7" spans="1:7" x14ac:dyDescent="0.25">
      <c r="A7" s="27"/>
      <c r="B7" s="30" t="s">
        <v>1</v>
      </c>
      <c r="C7" s="30"/>
      <c r="D7" s="31" t="s">
        <v>2</v>
      </c>
      <c r="E7" s="31"/>
      <c r="F7" s="31"/>
      <c r="G7" s="31"/>
    </row>
    <row r="8" spans="1:7" ht="41.25" customHeight="1" x14ac:dyDescent="0.25">
      <c r="A8" s="27"/>
      <c r="B8" s="30"/>
      <c r="C8" s="30"/>
      <c r="D8" s="31" t="s">
        <v>7</v>
      </c>
      <c r="E8" s="31"/>
      <c r="F8" s="31" t="s">
        <v>5</v>
      </c>
      <c r="G8" s="31"/>
    </row>
    <row r="9" spans="1:7" x14ac:dyDescent="0.25">
      <c r="A9" s="28"/>
      <c r="B9" s="17" t="s">
        <v>3</v>
      </c>
      <c r="C9" s="10" t="s">
        <v>8</v>
      </c>
      <c r="D9" s="17" t="s">
        <v>3</v>
      </c>
      <c r="E9" s="10" t="s">
        <v>6</v>
      </c>
      <c r="F9" s="17" t="s">
        <v>3</v>
      </c>
      <c r="G9" s="10" t="s">
        <v>4</v>
      </c>
    </row>
    <row r="10" spans="1:7" x14ac:dyDescent="0.25">
      <c r="A10" s="13">
        <v>1</v>
      </c>
      <c r="B10" s="14">
        <v>2</v>
      </c>
      <c r="C10" s="13">
        <v>3</v>
      </c>
      <c r="D10" s="14">
        <v>4</v>
      </c>
      <c r="E10" s="13">
        <v>5</v>
      </c>
      <c r="F10" s="14">
        <v>6</v>
      </c>
      <c r="G10" s="13">
        <v>7</v>
      </c>
    </row>
    <row r="11" spans="1:7" ht="15.75" x14ac:dyDescent="0.25">
      <c r="A11" s="4" t="s">
        <v>11</v>
      </c>
      <c r="B11" s="1">
        <v>98180</v>
      </c>
      <c r="C11" s="9">
        <v>2759152550.4000001</v>
      </c>
      <c r="D11" s="1">
        <v>89552</v>
      </c>
      <c r="E11" s="9">
        <v>2530339075.4199996</v>
      </c>
      <c r="F11" s="1">
        <v>8628</v>
      </c>
      <c r="G11" s="9">
        <v>228813474.98000002</v>
      </c>
    </row>
    <row r="12" spans="1:7" ht="15.75" x14ac:dyDescent="0.25">
      <c r="A12" s="4" t="s">
        <v>12</v>
      </c>
      <c r="B12" s="1">
        <v>6140</v>
      </c>
      <c r="C12" s="9">
        <v>605355261.42000008</v>
      </c>
      <c r="D12" s="1">
        <v>5757</v>
      </c>
      <c r="E12" s="9">
        <v>567280626.30000007</v>
      </c>
      <c r="F12" s="1">
        <v>383</v>
      </c>
      <c r="G12" s="9">
        <v>38074635.120000005</v>
      </c>
    </row>
    <row r="13" spans="1:7" ht="15.75" x14ac:dyDescent="0.25">
      <c r="A13" s="4" t="s">
        <v>13</v>
      </c>
      <c r="B13" s="1">
        <v>3024</v>
      </c>
      <c r="C13" s="9">
        <v>115305640.18000001</v>
      </c>
      <c r="D13" s="1">
        <v>2780</v>
      </c>
      <c r="E13" s="9">
        <v>106063454.94</v>
      </c>
      <c r="F13" s="1">
        <v>244</v>
      </c>
      <c r="G13" s="9">
        <v>9242185.2400000002</v>
      </c>
    </row>
    <row r="14" spans="1:7" ht="15.75" x14ac:dyDescent="0.25">
      <c r="A14" s="4" t="s">
        <v>14</v>
      </c>
      <c r="B14" s="1">
        <v>2775</v>
      </c>
      <c r="C14" s="9">
        <v>477312680</v>
      </c>
      <c r="D14" s="1">
        <v>2546</v>
      </c>
      <c r="E14" s="9">
        <v>436785530.58999997</v>
      </c>
      <c r="F14" s="1">
        <v>229</v>
      </c>
      <c r="G14" s="9">
        <v>40527149.409999996</v>
      </c>
    </row>
    <row r="15" spans="1:7" ht="15.75" x14ac:dyDescent="0.25">
      <c r="A15" s="4" t="s">
        <v>9</v>
      </c>
      <c r="B15" s="1">
        <v>38584</v>
      </c>
      <c r="C15" s="9">
        <v>471127892.43999994</v>
      </c>
      <c r="D15" s="1">
        <v>35275</v>
      </c>
      <c r="E15" s="9">
        <v>432067751.66000009</v>
      </c>
      <c r="F15" s="1">
        <v>3309</v>
      </c>
      <c r="G15" s="9">
        <v>39060140.780000009</v>
      </c>
    </row>
    <row r="16" spans="1:7" ht="15.75" x14ac:dyDescent="0.25">
      <c r="A16" s="4" t="s">
        <v>10</v>
      </c>
      <c r="B16" s="1">
        <v>6230</v>
      </c>
      <c r="C16" s="9">
        <v>494356487.13</v>
      </c>
      <c r="D16" s="1">
        <v>5796</v>
      </c>
      <c r="E16" s="9">
        <v>462539509.84000003</v>
      </c>
      <c r="F16" s="1">
        <v>434</v>
      </c>
      <c r="G16" s="9">
        <v>31816977.289999999</v>
      </c>
    </row>
    <row r="17" spans="1:7" ht="15.75" x14ac:dyDescent="0.25">
      <c r="A17" s="4" t="s">
        <v>21</v>
      </c>
      <c r="B17" s="1">
        <v>242</v>
      </c>
      <c r="C17" s="9">
        <v>30184345.400000002</v>
      </c>
      <c r="D17" s="1">
        <v>216</v>
      </c>
      <c r="E17" s="9">
        <v>26941432.020000003</v>
      </c>
      <c r="F17" s="1">
        <v>26</v>
      </c>
      <c r="G17" s="9">
        <v>3242913.38</v>
      </c>
    </row>
    <row r="18" spans="1:7" ht="15.75" x14ac:dyDescent="0.25">
      <c r="A18" s="4" t="s">
        <v>22</v>
      </c>
      <c r="B18" s="1">
        <v>21895</v>
      </c>
      <c r="C18" s="9">
        <v>92091090</v>
      </c>
      <c r="D18" s="1">
        <v>20549</v>
      </c>
      <c r="E18" s="9">
        <v>86433292.980000004</v>
      </c>
      <c r="F18" s="1">
        <v>1346</v>
      </c>
      <c r="G18" s="9">
        <v>5657797.0200000005</v>
      </c>
    </row>
    <row r="19" spans="1:7" ht="15.75" x14ac:dyDescent="0.25">
      <c r="A19" s="5" t="s">
        <v>23</v>
      </c>
      <c r="B19" s="1">
        <v>42715</v>
      </c>
      <c r="C19" s="9">
        <v>177860205</v>
      </c>
      <c r="D19" s="1">
        <v>40091</v>
      </c>
      <c r="E19" s="9">
        <v>166940958.68000001</v>
      </c>
      <c r="F19" s="1">
        <v>2624</v>
      </c>
      <c r="G19" s="9">
        <v>10919246.32</v>
      </c>
    </row>
    <row r="20" spans="1:7" ht="15.75" x14ac:dyDescent="0.25">
      <c r="A20" s="4" t="s">
        <v>24</v>
      </c>
      <c r="B20" s="1">
        <v>252382</v>
      </c>
      <c r="C20" s="9">
        <v>293878987.69999999</v>
      </c>
      <c r="D20" s="1">
        <v>231861</v>
      </c>
      <c r="E20" s="9">
        <v>269596145.89999998</v>
      </c>
      <c r="F20" s="1">
        <v>20521</v>
      </c>
      <c r="G20" s="9">
        <v>24282841.799999997</v>
      </c>
    </row>
    <row r="21" spans="1:7" ht="15.75" x14ac:dyDescent="0.25">
      <c r="A21" s="4" t="s">
        <v>25</v>
      </c>
      <c r="B21" s="9">
        <v>3043850.71</v>
      </c>
      <c r="C21" s="9">
        <v>426139100</v>
      </c>
      <c r="D21" s="9">
        <v>2776482.69</v>
      </c>
      <c r="E21" s="9">
        <v>388707577.65999997</v>
      </c>
      <c r="F21" s="9">
        <v>267368.02</v>
      </c>
      <c r="G21" s="9">
        <v>37431522.340000004</v>
      </c>
    </row>
    <row r="22" spans="1:7" ht="15.75" x14ac:dyDescent="0.25">
      <c r="A22" s="4" t="s">
        <v>26</v>
      </c>
      <c r="B22" s="1">
        <v>383545</v>
      </c>
      <c r="C22" s="9">
        <v>273736352.24999994</v>
      </c>
      <c r="D22" s="1">
        <v>350467</v>
      </c>
      <c r="E22" s="9">
        <v>250128555.78999999</v>
      </c>
      <c r="F22" s="1">
        <v>33078</v>
      </c>
      <c r="G22" s="9">
        <v>23607796.459999993</v>
      </c>
    </row>
    <row r="23" spans="1:7" ht="15.75" x14ac:dyDescent="0.25">
      <c r="A23" s="4" t="s">
        <v>27</v>
      </c>
      <c r="B23" s="1">
        <v>1335351</v>
      </c>
      <c r="C23" s="9">
        <v>60328494.199999988</v>
      </c>
      <c r="D23" s="1">
        <v>1227730</v>
      </c>
      <c r="E23" s="9">
        <v>55257511.320000008</v>
      </c>
      <c r="F23" s="1">
        <v>107621</v>
      </c>
      <c r="G23" s="9">
        <v>5070982.88</v>
      </c>
    </row>
    <row r="24" spans="1:7" ht="15.75" x14ac:dyDescent="0.25">
      <c r="A24" s="4" t="s">
        <v>28</v>
      </c>
      <c r="B24" s="1">
        <v>1059849</v>
      </c>
      <c r="C24" s="9">
        <v>86466100.730000004</v>
      </c>
      <c r="D24" s="1">
        <v>976207</v>
      </c>
      <c r="E24" s="9">
        <v>79272035.189999998</v>
      </c>
      <c r="F24" s="1">
        <v>83642</v>
      </c>
      <c r="G24" s="9">
        <v>7194065.54</v>
      </c>
    </row>
    <row r="25" spans="1:7" ht="15.75" x14ac:dyDescent="0.25">
      <c r="A25" s="4" t="s">
        <v>31</v>
      </c>
      <c r="B25" s="1">
        <v>29700</v>
      </c>
      <c r="C25" s="9">
        <v>30192061.800000004</v>
      </c>
      <c r="D25" s="1">
        <v>27163</v>
      </c>
      <c r="E25" s="9">
        <v>27612944.259999998</v>
      </c>
      <c r="F25" s="1">
        <v>2537</v>
      </c>
      <c r="G25" s="9">
        <v>2579117.5399999996</v>
      </c>
    </row>
    <row r="26" spans="1:7" ht="15.75" x14ac:dyDescent="0.25">
      <c r="A26" s="4" t="s">
        <v>32</v>
      </c>
      <c r="B26" s="1">
        <v>300</v>
      </c>
      <c r="C26" s="9">
        <v>332938.19999999995</v>
      </c>
      <c r="D26" s="1">
        <v>273</v>
      </c>
      <c r="E26" s="9">
        <v>300130.76</v>
      </c>
      <c r="F26" s="1">
        <v>27</v>
      </c>
      <c r="G26" s="9">
        <v>32807.440000000002</v>
      </c>
    </row>
    <row r="27" spans="1:7" ht="15.75" x14ac:dyDescent="0.25">
      <c r="A27" s="12" t="s">
        <v>33</v>
      </c>
      <c r="B27" s="1">
        <v>0</v>
      </c>
      <c r="C27" s="9">
        <v>2429525368.3499999</v>
      </c>
      <c r="D27" s="1">
        <v>0</v>
      </c>
      <c r="E27" s="9">
        <v>2241526884.0799999</v>
      </c>
      <c r="F27" s="1">
        <v>0</v>
      </c>
      <c r="G27" s="9">
        <v>187998484.26999998</v>
      </c>
    </row>
    <row r="28" spans="1:7" ht="15.75" x14ac:dyDescent="0.25">
      <c r="A28" s="4" t="s">
        <v>15</v>
      </c>
      <c r="B28" s="1">
        <v>2142</v>
      </c>
      <c r="C28" s="9">
        <v>9011394</v>
      </c>
      <c r="D28" s="1">
        <v>1954</v>
      </c>
      <c r="E28" s="9">
        <v>8220478</v>
      </c>
      <c r="F28" s="1">
        <v>188</v>
      </c>
      <c r="G28" s="9">
        <v>790916</v>
      </c>
    </row>
    <row r="29" spans="1:7" ht="15.75" x14ac:dyDescent="0.25">
      <c r="A29" s="4" t="s">
        <v>16</v>
      </c>
      <c r="B29" s="1">
        <v>192186</v>
      </c>
      <c r="C29" s="9">
        <v>444825009.42999995</v>
      </c>
      <c r="D29" s="1">
        <v>177564</v>
      </c>
      <c r="E29" s="9">
        <v>410981590.61000001</v>
      </c>
      <c r="F29" s="1">
        <v>14622</v>
      </c>
      <c r="G29" s="9">
        <v>33843418.820000008</v>
      </c>
    </row>
    <row r="30" spans="1:7" ht="15.75" x14ac:dyDescent="0.25">
      <c r="A30" s="4" t="s">
        <v>17</v>
      </c>
      <c r="B30" s="1">
        <v>45548</v>
      </c>
      <c r="C30" s="9">
        <v>62113807.600000009</v>
      </c>
      <c r="D30" s="1">
        <v>42084</v>
      </c>
      <c r="E30" s="9">
        <v>57389950.799999997</v>
      </c>
      <c r="F30" s="1">
        <v>3464</v>
      </c>
      <c r="G30" s="9">
        <v>4723856.8000000007</v>
      </c>
    </row>
    <row r="31" spans="1:7" ht="15.75" x14ac:dyDescent="0.25">
      <c r="A31" s="4" t="s">
        <v>18</v>
      </c>
      <c r="B31" s="1">
        <v>21454</v>
      </c>
      <c r="C31" s="9">
        <v>34134415.870000005</v>
      </c>
      <c r="D31" s="1">
        <v>19821</v>
      </c>
      <c r="E31" s="9">
        <v>31536228.990000002</v>
      </c>
      <c r="F31" s="1">
        <v>1633</v>
      </c>
      <c r="G31" s="9">
        <v>2598186.88</v>
      </c>
    </row>
    <row r="32" spans="1:7" ht="15.75" x14ac:dyDescent="0.25">
      <c r="A32" s="4" t="s">
        <v>19</v>
      </c>
      <c r="B32" s="1">
        <v>179524</v>
      </c>
      <c r="C32" s="9">
        <v>371016198.93000001</v>
      </c>
      <c r="D32" s="1">
        <v>164657</v>
      </c>
      <c r="E32" s="9">
        <v>340242389.94</v>
      </c>
      <c r="F32" s="1">
        <v>14867</v>
      </c>
      <c r="G32" s="9">
        <v>30773808.990000002</v>
      </c>
    </row>
    <row r="33" spans="1:7" ht="15.75" x14ac:dyDescent="0.25">
      <c r="A33" s="4" t="s">
        <v>20</v>
      </c>
      <c r="B33" s="1">
        <v>13882</v>
      </c>
      <c r="C33" s="9">
        <v>7826671.5999999996</v>
      </c>
      <c r="D33" s="1">
        <v>12764</v>
      </c>
      <c r="E33" s="9">
        <v>7196343.2000000002</v>
      </c>
      <c r="F33" s="1">
        <v>1118</v>
      </c>
      <c r="G33" s="9">
        <v>630328.4</v>
      </c>
    </row>
    <row r="34" spans="1:7" ht="16.5" customHeight="1" x14ac:dyDescent="0.25">
      <c r="A34" s="2" t="s">
        <v>34</v>
      </c>
      <c r="B34" s="1">
        <v>207853</v>
      </c>
      <c r="C34" s="9">
        <v>593907299.83999991</v>
      </c>
      <c r="D34" s="1">
        <v>191763</v>
      </c>
      <c r="E34" s="9">
        <v>547932648.11000001</v>
      </c>
      <c r="F34" s="1">
        <v>16090</v>
      </c>
      <c r="G34" s="9">
        <v>45974651.730000004</v>
      </c>
    </row>
    <row r="35" spans="1:7" ht="15.75" x14ac:dyDescent="0.25">
      <c r="A35" s="4" t="s">
        <v>35</v>
      </c>
      <c r="B35" s="1">
        <v>95</v>
      </c>
      <c r="C35" s="9">
        <v>5960043.5</v>
      </c>
      <c r="D35" s="1">
        <v>86</v>
      </c>
      <c r="E35" s="9">
        <v>5395407.7999999998</v>
      </c>
      <c r="F35" s="1">
        <v>9</v>
      </c>
      <c r="G35" s="9">
        <v>564635.69999999995</v>
      </c>
    </row>
    <row r="36" spans="1:7" ht="15.75" x14ac:dyDescent="0.25">
      <c r="A36" s="4" t="s">
        <v>36</v>
      </c>
      <c r="B36" s="1">
        <v>0</v>
      </c>
      <c r="C36" s="9">
        <v>24695656.219999999</v>
      </c>
      <c r="D36" s="1">
        <v>0</v>
      </c>
      <c r="E36" s="9">
        <v>23035861.359999996</v>
      </c>
      <c r="F36" s="1">
        <v>0</v>
      </c>
      <c r="G36" s="9">
        <v>1659794.86</v>
      </c>
    </row>
    <row r="37" spans="1:7" x14ac:dyDescent="0.25">
      <c r="A37" s="6" t="s">
        <v>1</v>
      </c>
      <c r="B37" s="18"/>
      <c r="C37" s="20">
        <f>SUM(C11:C27)+C34+C35+C36</f>
        <v>9447908554.7599983</v>
      </c>
      <c r="D37" s="18"/>
      <c r="E37" s="11">
        <f>SUM(E11:E27)+E34+E35+E36</f>
        <v>8704157334.6599998</v>
      </c>
      <c r="F37" s="18"/>
      <c r="G37" s="11">
        <f>SUM(G11:G27)+G34+G35+G36</f>
        <v>743751220.10000014</v>
      </c>
    </row>
  </sheetData>
  <customSheetViews>
    <customSheetView guid="{06C6920B-9DEA-48DA-A75D-F25A0BDAD564}" showPageBreaks="1" printArea="1" hiddenRows="1" hiddenColumns="1">
      <pane xSplit="1" ySplit="4" topLeftCell="B1058" activePane="bottomRight" state="frozen"/>
      <selection pane="bottomRight" activeCell="E1067" sqref="E1067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</rowBreaks>
      <pageMargins left="0.59055118110236227" right="0" top="0.98425196850393704" bottom="0.59055118110236227" header="0.51181102362204722" footer="0.51181102362204722"/>
      <pageSetup paperSize="9" scale="72" orientation="landscape" r:id="rId1"/>
    </customSheetView>
    <customSheetView guid="{2ECFB675-97A8-4409-BBD2-A6E51F2A8081}" scale="80" showPageBreaks="1" printArea="1" hiddenRows="1" hiddenColumns="1">
      <pane xSplit="1" ySplit="4" topLeftCell="B1810" activePane="bottomRight" state="frozen"/>
      <selection pane="bottomRight" activeCell="E1819" sqref="E1819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6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2"/>
    </customSheetView>
    <customSheetView guid="{5FDB1C8B-3747-400D-9C6F-B0AEECD6EF48}" scale="90" hiddenRows="1" hiddenColumns="1">
      <pane xSplit="1" ySplit="4" topLeftCell="B2238" activePane="bottomRight" state="frozen"/>
      <selection pane="bottomRight" activeCell="R2297" sqref="R2297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3"/>
    </customSheetView>
    <customSheetView guid="{9C65B341-0B28-4385-B2B0-02C9AE5BF90F}" hiddenRows="1" hiddenColumns="1">
      <pane xSplit="1" ySplit="4" topLeftCell="B1908" activePane="bottomRight" state="frozen"/>
      <selection pane="bottomRight" activeCell="E1925" sqref="E1925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6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4"/>
    </customSheetView>
    <customSheetView guid="{93937FD4-F2A1-4B74-B353-4D012256D017}" scale="69" printArea="1" hiddenRows="1" hiddenColumns="1">
      <pane xSplit="1" ySplit="4" topLeftCell="B1184" activePane="bottomRight" state="frozen"/>
      <selection pane="bottomRight" activeCell="G1203" sqref="G1203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6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5"/>
    </customSheetView>
    <customSheetView guid="{F9AF8F0D-1AB2-49CA-BDB0-2BF9C735A758}" hiddenRows="1" hiddenColumns="1">
      <pane xSplit="1" ySplit="4" topLeftCell="B5" activePane="bottomRight" state="frozen"/>
      <selection pane="bottomRight" activeCell="H31" sqref="H31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6"/>
    </customSheetView>
    <customSheetView guid="{CA8311FC-AC86-486F-A4E1-79400F536722}" scale="90" printArea="1" hiddenRows="1" hiddenColumns="1">
      <pane xSplit="1" ySplit="4" topLeftCell="B139" activePane="bottomRight" state="frozen"/>
      <selection pane="bottomRight" activeCell="E148" sqref="E148"/>
      <rowBreaks count="63" manualBreakCount="63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  <brk id="2252" max="6" man="1"/>
      </rowBreaks>
      <pageMargins left="0.59055118110236227" right="0" top="0.98425196850393704" bottom="0.59055118110236227" header="0.51181102362204722" footer="0.51181102362204722"/>
      <pageSetup paperSize="9" scale="72" orientation="landscape" r:id="rId7"/>
    </customSheetView>
    <customSheetView guid="{967E4F7F-9273-4EE9-BEB3-DBE5B89B556D}" scale="70" showPageBreaks="1" printArea="1" hiddenRows="1">
      <pane xSplit="1" ySplit="4" topLeftCell="B2329" activePane="bottomRight" state="frozen"/>
      <selection pane="bottomRight" activeCell="F2344" sqref="F2344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8"/>
    </customSheetView>
    <customSheetView guid="{1C6BC8D8-6FDA-4DDE-9191-8AA2C7841E43}" scale="80" showPageBreaks="1" printArea="1" hiddenRows="1" hiddenColumns="1">
      <pane xSplit="1" ySplit="4" topLeftCell="B2325" activePane="bottomRight" state="frozen"/>
      <selection pane="bottomRight" activeCell="AE2344" sqref="AE2344"/>
      <rowBreaks count="62" manualBreakCount="62">
        <brk id="37" max="6" man="1"/>
        <brk id="71" max="6" man="1"/>
        <brk id="207" max="16383" man="1"/>
        <brk id="239" max="6" man="1"/>
        <brk id="271" max="6" man="1"/>
        <brk id="305" max="6" man="1"/>
        <brk id="339" max="6" man="1"/>
        <brk id="373" max="6" man="1"/>
        <brk id="407" max="6" man="1"/>
        <brk id="441" max="6" man="1"/>
        <brk id="475" max="6" man="1"/>
        <brk id="509" max="6" man="1"/>
        <brk id="543" max="6" man="1"/>
        <brk id="577" max="6" man="1"/>
        <brk id="611" max="6" man="1"/>
        <brk id="645" max="6" man="1"/>
        <brk id="679" max="6" man="1"/>
        <brk id="713" max="6" man="1"/>
        <brk id="747" max="6" man="1"/>
        <brk id="781" max="6" man="1"/>
        <brk id="815" max="6" man="1"/>
        <brk id="849" max="6" man="1"/>
        <brk id="883" max="6" man="1"/>
        <brk id="917" max="6" man="1"/>
        <brk id="951" max="6" man="1"/>
        <brk id="985" max="6" man="1"/>
        <brk id="1019" max="6" man="1"/>
        <brk id="1053" max="6" man="1"/>
        <brk id="1087" max="6" man="1"/>
        <brk id="1121" max="6" man="1"/>
        <brk id="1155" max="6" man="1"/>
        <brk id="1189" max="6" man="1"/>
        <brk id="1223" max="6" man="1"/>
        <brk id="1257" max="6" man="1"/>
        <brk id="1291" max="6" man="1"/>
        <brk id="1325" max="6" man="1"/>
        <brk id="1359" max="6" man="1"/>
        <brk id="1393" max="6" man="1"/>
        <brk id="1427" max="6" man="1"/>
        <brk id="1461" max="6" man="1"/>
        <brk id="1495" max="6" man="1"/>
        <brk id="1529" max="6" man="1"/>
        <brk id="1563" max="6" man="1"/>
        <brk id="1597" max="6" man="1"/>
        <brk id="1631" max="6" man="1"/>
        <brk id="1665" max="6" man="1"/>
        <brk id="1699" max="6" man="1"/>
        <brk id="1734" max="6" man="1"/>
        <brk id="1767" max="6" man="1"/>
        <brk id="1801" max="6" man="1"/>
        <brk id="1835" max="6" man="1"/>
        <brk id="1869" max="6" man="1"/>
        <brk id="1903" max="6" man="1"/>
        <brk id="1937" max="6" man="1"/>
        <brk id="1971" max="6" man="1"/>
        <brk id="2005" max="6" man="1"/>
        <brk id="2039" max="6" man="1"/>
        <brk id="2073" max="6" man="1"/>
        <brk id="2107" max="6" man="1"/>
        <brk id="2141" max="6" man="1"/>
        <brk id="2179" max="6" man="1"/>
        <brk id="2212" max="6" man="1"/>
      </rowBreaks>
      <colBreaks count="1" manualBreakCount="1">
        <brk id="12" max="2239" man="1"/>
      </colBreaks>
      <pageMargins left="0.59055118110236227" right="0" top="0.98425196850393704" bottom="0.59055118110236227" header="0.51181102362204722" footer="0.51181102362204722"/>
      <pageSetup paperSize="9" scale="72" orientation="landscape" r:id="rId9"/>
    </customSheetView>
    <customSheetView guid="{0ECDB2D2-581F-4219-AA22-A38DF93856E5}" scale="90" showPageBreaks="1" printArea="1" hiddenRows="1" hiddenColumns="1">
      <pane xSplit="1" ySplit="4" topLeftCell="B2295" activePane="bottomRight" state="frozen"/>
      <selection pane="bottomRight" activeCell="S2311" sqref="S2311"/>
      <rowBreaks count="58" manualBreakCount="58">
        <brk id="40" max="7" man="1"/>
        <brk id="76" max="7" man="1"/>
        <brk id="220" max="16383" man="1"/>
        <brk id="254" max="7" man="1"/>
        <brk id="288" max="7" man="1"/>
        <brk id="324" max="7" man="1"/>
        <brk id="360" max="7" man="1"/>
        <brk id="396" max="7" man="1"/>
        <brk id="432" max="7" man="1"/>
        <brk id="468" max="7" man="1"/>
        <brk id="504" max="7" man="1"/>
        <brk id="540" max="7" man="1"/>
        <brk id="576" max="7" man="1"/>
        <brk id="612" max="7" man="1"/>
        <brk id="648" max="7" man="1"/>
        <brk id="684" max="7" man="1"/>
        <brk id="720" max="7" man="1"/>
        <brk id="756" max="7" man="1"/>
        <brk id="792" max="7" man="1"/>
        <brk id="828" max="7" man="1"/>
        <brk id="864" max="7" man="1"/>
        <brk id="900" max="7" man="1"/>
        <brk id="936" max="7" man="1"/>
        <brk id="972" max="7" man="1"/>
        <brk id="1008" max="7" man="1"/>
        <brk id="1044" max="7" man="1"/>
        <brk id="1080" max="7" man="1"/>
        <brk id="1116" max="7" man="1"/>
        <brk id="1152" max="7" man="1"/>
        <brk id="1188" max="7" man="1"/>
        <brk id="1224" max="7" man="1"/>
        <brk id="1260" max="7" man="1"/>
        <brk id="1296" max="7" man="1"/>
        <brk id="1332" max="7" man="1"/>
        <brk id="1368" max="7" man="1"/>
        <brk id="1440" max="7" man="1"/>
        <brk id="1476" max="7" man="1"/>
        <brk id="1512" max="7" man="1"/>
        <brk id="1548" max="7" man="1"/>
        <brk id="1619" max="7" man="1"/>
        <brk id="1655" max="7" man="1"/>
        <brk id="1691" max="7" man="1"/>
        <brk id="1727" max="7" man="1"/>
        <brk id="1763" max="7" man="1"/>
        <brk id="1799" max="7" man="1"/>
        <brk id="1836" max="7" man="1"/>
        <brk id="1871" max="7" man="1"/>
        <brk id="1907" max="7" man="1"/>
        <brk id="1943" max="7" man="1"/>
        <brk id="1979" max="7" man="1"/>
        <brk id="2015" max="7" man="1"/>
        <brk id="2051" max="7" man="1"/>
        <brk id="2087" max="7" man="1"/>
        <brk id="2123" max="7" man="1"/>
        <brk id="2164" max="7" man="1"/>
        <brk id="2309" max="7" man="1"/>
        <brk id="2349" max="7" man="1"/>
        <brk id="2386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10"/>
    </customSheetView>
  </customSheetViews>
  <mergeCells count="9">
    <mergeCell ref="E1:G1"/>
    <mergeCell ref="C2:G2"/>
    <mergeCell ref="B4:F4"/>
    <mergeCell ref="A6:A9"/>
    <mergeCell ref="B6:G6"/>
    <mergeCell ref="B7:C8"/>
    <mergeCell ref="D7:G7"/>
    <mergeCell ref="D8:E8"/>
    <mergeCell ref="F8:G8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11"/>
  <ignoredErrors>
    <ignoredError sqref="C37 E37 G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2022г</vt:lpstr>
      <vt:lpstr>'2022г'!Область_печати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S R. T</cp:lastModifiedBy>
  <cp:lastPrinted>2022-04-29T07:16:00Z</cp:lastPrinted>
  <dcterms:created xsi:type="dcterms:W3CDTF">2016-06-01T06:07:35Z</dcterms:created>
  <dcterms:modified xsi:type="dcterms:W3CDTF">2022-05-27T15:43:05Z</dcterms:modified>
</cp:coreProperties>
</file>