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32 от 20.12.2021 г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C35" i="1"/>
  <c r="C16" i="1"/>
</calcChain>
</file>

<file path=xl/sharedStrings.xml><?xml version="1.0" encoding="utf-8"?>
<sst xmlns="http://schemas.openxmlformats.org/spreadsheetml/2006/main" count="40" uniqueCount="37">
  <si>
    <t xml:space="preserve">Свод финансового обеспечения медицинской помощи на 2021 год </t>
  </si>
  <si>
    <t>Виды медицинской помощи</t>
  </si>
  <si>
    <t>Утверждено на 2021 год</t>
  </si>
  <si>
    <t>Всего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</si>
  <si>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</si>
  <si>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</si>
  <si>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</si>
  <si>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>Сумма   (руб.)</t>
  </si>
  <si>
    <t>Сумма  (руб.)</t>
  </si>
  <si>
    <t>Сумма    (руб.)</t>
  </si>
  <si>
    <t xml:space="preserve">  1. Стационар (КСГ) (сл/госп)</t>
  </si>
  <si>
    <t xml:space="preserve">  2. Онкология (стационар) (сл/госп)</t>
  </si>
  <si>
    <t xml:space="preserve">  3. Реабилитация (сл/госп)</t>
  </si>
  <si>
    <t xml:space="preserve">  4. В М П (сл/госп)</t>
  </si>
  <si>
    <t xml:space="preserve">  5. Дневной стационар (КСГ) (сл/леч)</t>
  </si>
  <si>
    <t xml:space="preserve">  6. Онкология (дн. стационар) (сл/леч)</t>
  </si>
  <si>
    <t xml:space="preserve">  7. ЭКО (сл/леч)</t>
  </si>
  <si>
    <t xml:space="preserve">  8. Диализ в усл.дн.стационара (услуга)</t>
  </si>
  <si>
    <t xml:space="preserve">  9. Диализ в усл. АПП (услуга)</t>
  </si>
  <si>
    <t>10. Диагностические исследования (иссл)</t>
  </si>
  <si>
    <t>11. Стоматологическая помощь (УЕТ)</t>
  </si>
  <si>
    <t>12. Неотложные посещения</t>
  </si>
  <si>
    <t>13. Профилактические посещения (разовые)</t>
  </si>
  <si>
    <t>14. Обращения (з/сл)</t>
  </si>
  <si>
    <t>15. Подушевое финансирование, в том числе:</t>
  </si>
  <si>
    <t xml:space="preserve">     Диспансеризация детей-сирот (комп/посещ)</t>
  </si>
  <si>
    <t xml:space="preserve">     Диспансеризация взрослых 1-ый этап (комп/посещ)</t>
  </si>
  <si>
    <t xml:space="preserve">     Диспансеризация взрослых 2-ой этап (комп/посещ)</t>
  </si>
  <si>
    <t xml:space="preserve">     Профосмотр взрослых (комп/посещ)</t>
  </si>
  <si>
    <t xml:space="preserve">     Профосмотр несовершеннолетних 1 эт(комп/посещ)</t>
  </si>
  <si>
    <t xml:space="preserve">     Профосмотр несовершеннолетних 2 эт.(комп/посещ)</t>
  </si>
  <si>
    <t>16. Скорая медицинская помощь (подуш)</t>
  </si>
  <si>
    <t>17. СМП с тромболизисом (вызов)</t>
  </si>
  <si>
    <t>18. ФАП</t>
  </si>
  <si>
    <t>в том числе:</t>
  </si>
  <si>
    <t>Приложение  11</t>
  </si>
  <si>
    <r>
      <t>к протоколу Комиссии по разработке ТП ОМС КБР от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22.12.2021 г. № 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</si>
</sst>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43" fontId="4" fillId="0" borderId="0" xfId="1" applyFont="1"/>
    <xf numFmtId="0" fontId="5" fillId="0" borderId="0" xfId="0" applyFont="1"/>
    <xf numFmtId="43" fontId="4" fillId="0" borderId="2" xfId="1" applyFont="1" applyBorder="1" applyAlignment="1">
      <alignment horizontal="center"/>
    </xf>
    <xf numFmtId="0" fontId="6" fillId="0" borderId="2" xfId="1" applyNumberFormat="1" applyFont="1" applyBorder="1" applyAlignment="1">
      <alignment horizontal="center" vertical="center"/>
    </xf>
    <xf numFmtId="43" fontId="4" fillId="0" borderId="2" xfId="1" applyFont="1" applyBorder="1"/>
    <xf numFmtId="0" fontId="7" fillId="0" borderId="0" xfId="0" applyFont="1"/>
    <xf numFmtId="4" fontId="2" fillId="0" borderId="0" xfId="0" applyNumberFormat="1" applyFont="1" applyFill="1" applyAlignment="1"/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wrapText="1"/>
    </xf>
    <xf numFmtId="164" fontId="4" fillId="0" borderId="2" xfId="1" applyNumberFormat="1" applyFont="1" applyBorder="1"/>
    <xf numFmtId="165" fontId="4" fillId="0" borderId="2" xfId="1" applyNumberFormat="1" applyFont="1" applyBorder="1"/>
    <xf numFmtId="164" fontId="4" fillId="0" borderId="2" xfId="1" applyNumberFormat="1" applyFont="1" applyFill="1" applyBorder="1"/>
    <xf numFmtId="165" fontId="4" fillId="0" borderId="2" xfId="1" applyNumberFormat="1" applyFont="1" applyFill="1" applyBorder="1"/>
    <xf numFmtId="0" fontId="5" fillId="0" borderId="0" xfId="0" applyFont="1" applyFill="1"/>
    <xf numFmtId="3" fontId="2" fillId="0" borderId="0" xfId="0" applyNumberFormat="1" applyFont="1" applyFill="1" applyAlignment="1">
      <alignment horizontal="right" wrapText="1"/>
    </xf>
    <xf numFmtId="43" fontId="4" fillId="0" borderId="1" xfId="1" applyFont="1" applyBorder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43" fontId="4" fillId="0" borderId="5" xfId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43" fontId="4" fillId="0" borderId="8" xfId="1" applyFont="1" applyBorder="1" applyAlignment="1">
      <alignment horizontal="center" vertical="center"/>
    </xf>
    <xf numFmtId="43" fontId="4" fillId="0" borderId="9" xfId="1" applyFont="1" applyBorder="1" applyAlignment="1">
      <alignment horizontal="center" vertical="center"/>
    </xf>
    <xf numFmtId="43" fontId="4" fillId="0" borderId="10" xfId="1" applyFont="1" applyBorder="1" applyAlignment="1">
      <alignment horizontal="center" vertical="center"/>
    </xf>
    <xf numFmtId="43" fontId="4" fillId="0" borderId="11" xfId="1" applyFont="1" applyBorder="1" applyAlignment="1">
      <alignment horizontal="center" vertical="center"/>
    </xf>
    <xf numFmtId="43" fontId="4" fillId="0" borderId="5" xfId="1" applyFont="1" applyBorder="1" applyAlignment="1">
      <alignment horizontal="center" vertical="center" wrapText="1"/>
    </xf>
    <xf numFmtId="43" fontId="4" fillId="0" borderId="6" xfId="1" applyFont="1" applyBorder="1" applyAlignment="1">
      <alignment horizontal="center" vertical="center" wrapText="1"/>
    </xf>
    <xf numFmtId="43" fontId="4" fillId="0" borderId="7" xfId="1" applyFont="1" applyBorder="1" applyAlignment="1">
      <alignment horizontal="center" vertical="center" wrapText="1"/>
    </xf>
    <xf numFmtId="43" fontId="8" fillId="0" borderId="0" xfId="1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90" zoomScaleNormal="90" workbookViewId="0">
      <selection activeCell="C27" sqref="C27"/>
    </sheetView>
  </sheetViews>
  <sheetFormatPr defaultRowHeight="15" x14ac:dyDescent="0.25"/>
  <cols>
    <col min="1" max="1" width="43" style="2" customWidth="1"/>
    <col min="2" max="2" width="16" style="2" customWidth="1"/>
    <col min="3" max="3" width="23.28515625" style="2" customWidth="1"/>
    <col min="4" max="4" width="18.7109375" style="2" customWidth="1"/>
    <col min="5" max="5" width="22.5703125" style="2" customWidth="1"/>
    <col min="6" max="6" width="18.28515625" style="2" customWidth="1"/>
    <col min="7" max="7" width="20.7109375" style="2" customWidth="1"/>
    <col min="8" max="16384" width="9.140625" style="2"/>
  </cols>
  <sheetData>
    <row r="1" spans="1:10" ht="15.75" customHeight="1" x14ac:dyDescent="0.25">
      <c r="D1" s="7"/>
      <c r="E1" s="8"/>
      <c r="F1" s="15" t="s">
        <v>35</v>
      </c>
      <c r="G1" s="15"/>
      <c r="H1" s="9"/>
    </row>
    <row r="2" spans="1:10" ht="15.75" customHeight="1" x14ac:dyDescent="0.25">
      <c r="D2" s="15" t="s">
        <v>36</v>
      </c>
      <c r="E2" s="15"/>
      <c r="F2" s="15"/>
      <c r="G2" s="15"/>
      <c r="H2" s="9"/>
    </row>
    <row r="3" spans="1:10" ht="15.75" x14ac:dyDescent="0.25">
      <c r="A3" s="1"/>
      <c r="B3" s="1"/>
      <c r="C3" s="1"/>
      <c r="D3" s="1"/>
      <c r="E3" s="1"/>
      <c r="F3" s="1"/>
      <c r="G3" s="1"/>
    </row>
    <row r="4" spans="1:10" ht="18.75" x14ac:dyDescent="0.3">
      <c r="A4" s="29" t="s">
        <v>0</v>
      </c>
      <c r="B4" s="29"/>
      <c r="C4" s="29"/>
      <c r="D4" s="29"/>
      <c r="E4" s="29"/>
      <c r="F4" s="29"/>
      <c r="G4" s="29"/>
    </row>
    <row r="5" spans="1:10" ht="15.75" x14ac:dyDescent="0.25">
      <c r="A5" s="1"/>
      <c r="B5" s="1"/>
      <c r="C5" s="1"/>
      <c r="D5" s="1"/>
      <c r="E5" s="1"/>
      <c r="F5" s="1"/>
      <c r="G5" s="1"/>
    </row>
    <row r="6" spans="1:10" ht="15.75" x14ac:dyDescent="0.25">
      <c r="A6" s="16" t="s">
        <v>1</v>
      </c>
      <c r="B6" s="19" t="s">
        <v>2</v>
      </c>
      <c r="C6" s="20"/>
      <c r="D6" s="20"/>
      <c r="E6" s="20"/>
      <c r="F6" s="20"/>
      <c r="G6" s="21"/>
    </row>
    <row r="7" spans="1:10" ht="15.75" x14ac:dyDescent="0.25">
      <c r="A7" s="17"/>
      <c r="B7" s="22" t="s">
        <v>3</v>
      </c>
      <c r="C7" s="23"/>
      <c r="D7" s="26" t="s">
        <v>34</v>
      </c>
      <c r="E7" s="27"/>
      <c r="F7" s="27"/>
      <c r="G7" s="28"/>
    </row>
    <row r="8" spans="1:10" ht="41.25" customHeight="1" x14ac:dyDescent="0.25">
      <c r="A8" s="17"/>
      <c r="B8" s="24"/>
      <c r="C8" s="25"/>
      <c r="D8" s="26" t="s">
        <v>4</v>
      </c>
      <c r="E8" s="28"/>
      <c r="F8" s="26" t="s">
        <v>5</v>
      </c>
      <c r="G8" s="28"/>
      <c r="J8" s="6"/>
    </row>
    <row r="9" spans="1:10" ht="15.75" x14ac:dyDescent="0.25">
      <c r="A9" s="18"/>
      <c r="B9" s="3" t="s">
        <v>6</v>
      </c>
      <c r="C9" s="3" t="s">
        <v>7</v>
      </c>
      <c r="D9" s="3" t="s">
        <v>6</v>
      </c>
      <c r="E9" s="3" t="s">
        <v>8</v>
      </c>
      <c r="F9" s="3" t="s">
        <v>6</v>
      </c>
      <c r="G9" s="3" t="s">
        <v>9</v>
      </c>
    </row>
    <row r="10" spans="1:10" ht="15.75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</row>
    <row r="11" spans="1:10" ht="15.75" x14ac:dyDescent="0.25">
      <c r="A11" s="5" t="s">
        <v>10</v>
      </c>
      <c r="B11" s="11">
        <v>83085</v>
      </c>
      <c r="C11" s="10">
        <v>2688051929.8800001</v>
      </c>
      <c r="D11" s="13">
        <v>75751</v>
      </c>
      <c r="E11" s="12">
        <v>2475127922.0699992</v>
      </c>
      <c r="F11" s="11">
        <v>7334</v>
      </c>
      <c r="G11" s="12">
        <v>212924007.81000006</v>
      </c>
    </row>
    <row r="12" spans="1:10" ht="15.75" x14ac:dyDescent="0.25">
      <c r="A12" s="5" t="s">
        <v>11</v>
      </c>
      <c r="B12" s="11">
        <v>7039</v>
      </c>
      <c r="C12" s="10">
        <v>600015294</v>
      </c>
      <c r="D12" s="13">
        <v>6558</v>
      </c>
      <c r="E12" s="12">
        <v>562315244.75999999</v>
      </c>
      <c r="F12" s="11">
        <v>481</v>
      </c>
      <c r="G12" s="12">
        <v>37700049.240000002</v>
      </c>
    </row>
    <row r="13" spans="1:10" ht="15.75" x14ac:dyDescent="0.25">
      <c r="A13" s="5" t="s">
        <v>12</v>
      </c>
      <c r="B13" s="11">
        <v>1938</v>
      </c>
      <c r="C13" s="10">
        <v>67621581.129999995</v>
      </c>
      <c r="D13" s="13">
        <v>1783</v>
      </c>
      <c r="E13" s="12">
        <v>62688015.330000006</v>
      </c>
      <c r="F13" s="11">
        <v>155</v>
      </c>
      <c r="G13" s="12">
        <v>4933565.8</v>
      </c>
    </row>
    <row r="14" spans="1:10" ht="15.75" x14ac:dyDescent="0.25">
      <c r="A14" s="5" t="s">
        <v>13</v>
      </c>
      <c r="B14" s="11">
        <v>2470</v>
      </c>
      <c r="C14" s="10">
        <v>410342442</v>
      </c>
      <c r="D14" s="13">
        <v>2284</v>
      </c>
      <c r="E14" s="12">
        <v>376460745.80000001</v>
      </c>
      <c r="F14" s="11">
        <v>186</v>
      </c>
      <c r="G14" s="12">
        <v>33881696.200000003</v>
      </c>
    </row>
    <row r="15" spans="1:10" ht="15.75" x14ac:dyDescent="0.25">
      <c r="A15" s="5" t="s">
        <v>14</v>
      </c>
      <c r="B15" s="11">
        <v>24484</v>
      </c>
      <c r="C15" s="10">
        <v>347536503.69999999</v>
      </c>
      <c r="D15" s="13">
        <v>22606</v>
      </c>
      <c r="E15" s="12">
        <v>326067144.45000005</v>
      </c>
      <c r="F15" s="11">
        <v>1878</v>
      </c>
      <c r="G15" s="12">
        <v>21469359.25</v>
      </c>
    </row>
    <row r="16" spans="1:10" ht="15.75" x14ac:dyDescent="0.25">
      <c r="A16" s="5" t="s">
        <v>15</v>
      </c>
      <c r="B16" s="11">
        <v>6379</v>
      </c>
      <c r="C16" s="10">
        <f>E16+G16</f>
        <v>480329983.89000005</v>
      </c>
      <c r="D16" s="13">
        <v>5984</v>
      </c>
      <c r="E16" s="12">
        <v>455967096.92000002</v>
      </c>
      <c r="F16" s="11">
        <v>395</v>
      </c>
      <c r="G16" s="12">
        <v>24362886.970000003</v>
      </c>
    </row>
    <row r="17" spans="1:7" ht="15.75" x14ac:dyDescent="0.25">
      <c r="A17" s="5" t="s">
        <v>16</v>
      </c>
      <c r="B17" s="11">
        <v>377</v>
      </c>
      <c r="C17" s="10">
        <v>29339973.210000001</v>
      </c>
      <c r="D17" s="13">
        <v>350</v>
      </c>
      <c r="E17" s="12">
        <v>27216528.43</v>
      </c>
      <c r="F17" s="11">
        <v>27</v>
      </c>
      <c r="G17" s="12">
        <v>2123444.7800000003</v>
      </c>
    </row>
    <row r="18" spans="1:7" ht="15.75" x14ac:dyDescent="0.25">
      <c r="A18" s="5" t="s">
        <v>17</v>
      </c>
      <c r="B18" s="11">
        <v>21311</v>
      </c>
      <c r="C18" s="10">
        <v>89624114.200000003</v>
      </c>
      <c r="D18" s="13">
        <v>19984</v>
      </c>
      <c r="E18" s="12">
        <v>84076025.699999988</v>
      </c>
      <c r="F18" s="11">
        <v>1327</v>
      </c>
      <c r="G18" s="12">
        <v>5548088.5</v>
      </c>
    </row>
    <row r="19" spans="1:7" ht="15.75" x14ac:dyDescent="0.25">
      <c r="A19" s="5" t="s">
        <v>18</v>
      </c>
      <c r="B19" s="11">
        <v>42906</v>
      </c>
      <c r="C19" s="10">
        <v>177253903.10000002</v>
      </c>
      <c r="D19" s="13">
        <v>40397</v>
      </c>
      <c r="E19" s="12">
        <v>166858680.96000004</v>
      </c>
      <c r="F19" s="11">
        <v>2509</v>
      </c>
      <c r="G19" s="12">
        <v>10395222.140000001</v>
      </c>
    </row>
    <row r="20" spans="1:7" ht="15.75" x14ac:dyDescent="0.25">
      <c r="A20" s="5" t="s">
        <v>19</v>
      </c>
      <c r="B20" s="11">
        <v>127302</v>
      </c>
      <c r="C20" s="10">
        <v>236810025.52000001</v>
      </c>
      <c r="D20" s="13">
        <v>116878</v>
      </c>
      <c r="E20" s="12">
        <v>218351797.74000001</v>
      </c>
      <c r="F20" s="11">
        <v>10424</v>
      </c>
      <c r="G20" s="12">
        <v>18458227.780000001</v>
      </c>
    </row>
    <row r="21" spans="1:7" ht="15.75" x14ac:dyDescent="0.25">
      <c r="A21" s="5" t="s">
        <v>20</v>
      </c>
      <c r="B21" s="10">
        <v>3177416.36</v>
      </c>
      <c r="C21" s="10">
        <v>418203100.00000006</v>
      </c>
      <c r="D21" s="12">
        <v>2918769.65</v>
      </c>
      <c r="E21" s="12">
        <v>383613413.32999998</v>
      </c>
      <c r="F21" s="10">
        <v>258646.71</v>
      </c>
      <c r="G21" s="12">
        <v>34589686.670000002</v>
      </c>
    </row>
    <row r="22" spans="1:7" ht="15.75" x14ac:dyDescent="0.25">
      <c r="A22" s="5" t="s">
        <v>21</v>
      </c>
      <c r="B22" s="11">
        <v>385327</v>
      </c>
      <c r="C22" s="10">
        <v>233255436.35999998</v>
      </c>
      <c r="D22" s="13">
        <v>355007</v>
      </c>
      <c r="E22" s="12">
        <v>213766038.57000002</v>
      </c>
      <c r="F22" s="11">
        <v>30320</v>
      </c>
      <c r="G22" s="12">
        <v>19489397.790000003</v>
      </c>
    </row>
    <row r="23" spans="1:7" ht="15.75" x14ac:dyDescent="0.25">
      <c r="A23" s="5" t="s">
        <v>22</v>
      </c>
      <c r="B23" s="11">
        <v>1454005</v>
      </c>
      <c r="C23" s="10">
        <v>57095691.399999999</v>
      </c>
      <c r="D23" s="13">
        <v>1352113</v>
      </c>
      <c r="E23" s="12">
        <v>52946295.520000003</v>
      </c>
      <c r="F23" s="11">
        <v>101892</v>
      </c>
      <c r="G23" s="12">
        <v>4149395.8799999994</v>
      </c>
    </row>
    <row r="24" spans="1:7" ht="15.75" x14ac:dyDescent="0.25">
      <c r="A24" s="5" t="s">
        <v>23</v>
      </c>
      <c r="B24" s="11">
        <v>1058162</v>
      </c>
      <c r="C24" s="10">
        <v>74537760.500000015</v>
      </c>
      <c r="D24" s="13">
        <v>986175</v>
      </c>
      <c r="E24" s="12">
        <v>69425110.290000007</v>
      </c>
      <c r="F24" s="11">
        <v>71987</v>
      </c>
      <c r="G24" s="12">
        <v>5112650.21</v>
      </c>
    </row>
    <row r="25" spans="1:7" ht="15.75" x14ac:dyDescent="0.25">
      <c r="A25" s="5" t="s">
        <v>24</v>
      </c>
      <c r="B25" s="11">
        <v>0</v>
      </c>
      <c r="C25" s="10">
        <v>2276580585.71</v>
      </c>
      <c r="D25" s="13">
        <v>0</v>
      </c>
      <c r="E25" s="12">
        <v>2104176378.7</v>
      </c>
      <c r="F25" s="11">
        <v>0</v>
      </c>
      <c r="G25" s="12">
        <v>172404207.00999999</v>
      </c>
    </row>
    <row r="26" spans="1:7" ht="15.75" x14ac:dyDescent="0.25">
      <c r="A26" s="5" t="s">
        <v>25</v>
      </c>
      <c r="B26" s="11">
        <v>2162</v>
      </c>
      <c r="C26" s="10">
        <v>8985272</v>
      </c>
      <c r="D26" s="13">
        <v>1986</v>
      </c>
      <c r="E26" s="12">
        <v>8253816</v>
      </c>
      <c r="F26" s="11">
        <v>176</v>
      </c>
      <c r="G26" s="12">
        <v>731456</v>
      </c>
    </row>
    <row r="27" spans="1:7" ht="15.75" x14ac:dyDescent="0.25">
      <c r="A27" s="5" t="s">
        <v>26</v>
      </c>
      <c r="B27" s="11">
        <v>139195</v>
      </c>
      <c r="C27" s="10">
        <v>185707060.69999999</v>
      </c>
      <c r="D27" s="13">
        <v>133139</v>
      </c>
      <c r="E27" s="12">
        <v>171148578.80000001</v>
      </c>
      <c r="F27" s="11">
        <v>6056</v>
      </c>
      <c r="G27" s="12">
        <v>14558481.899999997</v>
      </c>
    </row>
    <row r="28" spans="1:7" ht="15.75" x14ac:dyDescent="0.25">
      <c r="A28" s="5" t="s">
        <v>27</v>
      </c>
      <c r="B28" s="11">
        <v>33000</v>
      </c>
      <c r="C28" s="10">
        <v>24933977.600000001</v>
      </c>
      <c r="D28" s="13">
        <v>31825</v>
      </c>
      <c r="E28" s="12">
        <v>23351017.599999998</v>
      </c>
      <c r="F28" s="11">
        <v>1175</v>
      </c>
      <c r="G28" s="12">
        <v>1582960</v>
      </c>
    </row>
    <row r="29" spans="1:7" ht="15.75" x14ac:dyDescent="0.25">
      <c r="A29" s="5" t="s">
        <v>28</v>
      </c>
      <c r="B29" s="11">
        <v>7607</v>
      </c>
      <c r="C29" s="10">
        <v>6963017.3000000007</v>
      </c>
      <c r="D29" s="13">
        <v>7156</v>
      </c>
      <c r="E29" s="12">
        <v>6421178.6000000006</v>
      </c>
      <c r="F29" s="11">
        <v>451</v>
      </c>
      <c r="G29" s="12">
        <v>541838.69999999995</v>
      </c>
    </row>
    <row r="30" spans="1:7" ht="15.75" x14ac:dyDescent="0.25">
      <c r="A30" s="5" t="s">
        <v>29</v>
      </c>
      <c r="B30" s="11">
        <v>185829</v>
      </c>
      <c r="C30" s="10">
        <v>292388916</v>
      </c>
      <c r="D30" s="13">
        <v>163358</v>
      </c>
      <c r="E30" s="12">
        <v>260773057.65000004</v>
      </c>
      <c r="F30" s="11">
        <v>22471</v>
      </c>
      <c r="G30" s="12">
        <v>31615858.350000001</v>
      </c>
    </row>
    <row r="31" spans="1:7" ht="15.75" x14ac:dyDescent="0.25">
      <c r="A31" s="5" t="s">
        <v>30</v>
      </c>
      <c r="B31" s="11">
        <v>15911</v>
      </c>
      <c r="C31" s="10">
        <v>6868924</v>
      </c>
      <c r="D31" s="13">
        <v>14397</v>
      </c>
      <c r="E31" s="12">
        <v>6006131</v>
      </c>
      <c r="F31" s="11">
        <v>1514</v>
      </c>
      <c r="G31" s="12">
        <v>862793</v>
      </c>
    </row>
    <row r="32" spans="1:7" ht="15.75" x14ac:dyDescent="0.25">
      <c r="A32" s="5" t="s">
        <v>31</v>
      </c>
      <c r="B32" s="11">
        <v>209020</v>
      </c>
      <c r="C32" s="10">
        <v>566735184.9000001</v>
      </c>
      <c r="D32" s="13">
        <v>195443</v>
      </c>
      <c r="E32" s="12">
        <v>524846268.39000005</v>
      </c>
      <c r="F32" s="11">
        <v>13577</v>
      </c>
      <c r="G32" s="12">
        <v>41888916.509999998</v>
      </c>
    </row>
    <row r="33" spans="1:7" ht="15.75" x14ac:dyDescent="0.25">
      <c r="A33" s="5" t="s">
        <v>32</v>
      </c>
      <c r="B33" s="11">
        <v>7</v>
      </c>
      <c r="C33" s="10">
        <v>437964.1</v>
      </c>
      <c r="D33" s="13">
        <v>7</v>
      </c>
      <c r="E33" s="12">
        <v>437964.1</v>
      </c>
      <c r="F33" s="11">
        <v>0</v>
      </c>
      <c r="G33" s="12">
        <v>0</v>
      </c>
    </row>
    <row r="34" spans="1:7" ht="15.75" x14ac:dyDescent="0.25">
      <c r="A34" s="5" t="s">
        <v>33</v>
      </c>
      <c r="B34" s="11">
        <v>0</v>
      </c>
      <c r="C34" s="10">
        <v>28897275</v>
      </c>
      <c r="D34" s="13">
        <v>0</v>
      </c>
      <c r="E34" s="12">
        <v>26999510</v>
      </c>
      <c r="F34" s="11">
        <v>0</v>
      </c>
      <c r="G34" s="12">
        <v>1897765</v>
      </c>
    </row>
    <row r="35" spans="1:7" ht="15.75" x14ac:dyDescent="0.25">
      <c r="A35" s="3" t="s">
        <v>3</v>
      </c>
      <c r="B35" s="10"/>
      <c r="C35" s="10">
        <f>C11+C12+C13+C14+C15+C16+C17+C18+C19+C20+C21+C22+C23+C24+C25+C32+C33+C34</f>
        <v>8782668748.6000004</v>
      </c>
      <c r="D35" s="12"/>
      <c r="E35" s="10">
        <f>E11+E12+E13+E14+E15+E16+E17+E18+E19+E20+E21+E22+E23+E24+E25+E32+E33+E34</f>
        <v>8131340181.0599995</v>
      </c>
      <c r="F35" s="10"/>
      <c r="G35" s="12">
        <v>651328567.53999996</v>
      </c>
    </row>
    <row r="36" spans="1:7" x14ac:dyDescent="0.25">
      <c r="D36" s="14"/>
      <c r="E36" s="14"/>
    </row>
  </sheetData>
  <mergeCells count="9">
    <mergeCell ref="F1:G1"/>
    <mergeCell ref="D2:G2"/>
    <mergeCell ref="A6:A9"/>
    <mergeCell ref="B6:G6"/>
    <mergeCell ref="B7:C8"/>
    <mergeCell ref="D7:G7"/>
    <mergeCell ref="D8:E8"/>
    <mergeCell ref="F8:G8"/>
    <mergeCell ref="A4:G4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2021-12-23T13:45:42Z</cp:lastPrinted>
  <dcterms:created xsi:type="dcterms:W3CDTF">2021-12-23T07:02:26Z</dcterms:created>
  <dcterms:modified xsi:type="dcterms:W3CDTF">2021-12-24T15:45:11Z</dcterms:modified>
</cp:coreProperties>
</file>