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32 от 20.12.2021 г\Дополнительное соглашение\"/>
    </mc:Choice>
  </mc:AlternateContent>
  <bookViews>
    <workbookView xWindow="0" yWindow="0" windowWidth="22260" windowHeight="12645" tabRatio="598"/>
  </bookViews>
  <sheets>
    <sheet name="2021" sheetId="1" r:id="rId1"/>
  </sheets>
  <calcPr calcId="162913"/>
  <customWorkbookViews>
    <customWorkbookView name="T P. C - Личное представление" guid="{B0B1A63B-B298-4845-950E-FFE967072183}" mergeInterval="0" personalView="1" xWindow="-40" yWindow="41" windowWidth="1026" windowHeight="1016" activeSheetId="5"/>
    <customWorkbookView name="O N. A - Личное представление" guid="{B051C914-C84F-4335-857C-CCBC78C58D97}" mergeInterval="0" personalView="1" maximized="1" xWindow="-8" yWindow="-8" windowWidth="1936" windowHeight="1056" tabRatio="598" activeSheetId="8"/>
    <customWorkbookView name="T V. P - Личное представление" guid="{D364CA4B-6E6E-4A03-B4C6-AF05D16F0508}" mergeInterval="0" personalView="1" maximized="1" xWindow="-8" yWindow="-8" windowWidth="1936" windowHeight="1056" tabRatio="598" activeSheetId="9"/>
    <customWorkbookView name="S R. T - Личное представление" guid="{241D1D84-5427-4610-AF1C-1B1D3B19C433}" mergeInterval="0" personalView="1" xWindow="18" yWindow="10" windowWidth="1015" windowHeight="1021" activeSheetId="8"/>
    <customWorkbookView name="M M. S - Личное представление" guid="{8EF846C6-15DE-4E85-AFCB-2E9FE8451756}" mergeInterval="0" personalView="1" maximized="1" xWindow="-8" yWindow="-8" windowWidth="1936" windowHeight="1056" tabRatio="598" activeSheetId="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13" i="1" l="1"/>
  <c r="AW14" i="1"/>
  <c r="AW76" i="1" s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69" i="1"/>
  <c r="AW70" i="1"/>
  <c r="AW71" i="1"/>
  <c r="AW72" i="1"/>
  <c r="AW73" i="1"/>
  <c r="AW74" i="1"/>
  <c r="AW75" i="1"/>
  <c r="AW12" i="1"/>
  <c r="AV76" i="1"/>
  <c r="AH76" i="1"/>
  <c r="AI76" i="1"/>
  <c r="AJ76" i="1"/>
  <c r="AK76" i="1"/>
  <c r="AL76" i="1"/>
  <c r="AM76" i="1"/>
  <c r="AN76" i="1"/>
  <c r="AO76" i="1"/>
  <c r="AP76" i="1"/>
  <c r="AQ76" i="1"/>
  <c r="AR76" i="1"/>
  <c r="AS76" i="1"/>
  <c r="AT76" i="1"/>
  <c r="AU76" i="1"/>
  <c r="AG76" i="1"/>
  <c r="AF76" i="1"/>
  <c r="AE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D76" i="1"/>
  <c r="C76" i="1"/>
</calcChain>
</file>

<file path=xl/sharedStrings.xml><?xml version="1.0" encoding="utf-8"?>
<sst xmlns="http://schemas.openxmlformats.org/spreadsheetml/2006/main" count="148" uniqueCount="108">
  <si>
    <t>№ п/п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</si>
  <si>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</si>
  <si>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</si>
  <si>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</si>
  <si>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 xml:space="preserve">ГБУЗ "ЦРБ" Зольского муниципально района 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</si>
  <si>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</si>
  <si>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</si>
  <si>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</si>
  <si>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</si>
  <si>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</si>
  <si>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</si>
  <si>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</si>
  <si>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</si>
  <si>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</si>
  <si>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</si>
  <si>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</si>
  <si>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</si>
  <si>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</si>
  <si>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</si>
  <si>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</si>
  <si>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</si>
  <si>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</si>
  <si>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</si>
  <si>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</si>
  <si>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"Городская детская поликлиника № 1"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</si>
  <si>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</si>
  <si>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</si>
  <si>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</si>
  <si>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</si>
  <si>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</si>
  <si>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</si>
  <si>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</si>
  <si>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</si>
  <si>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</si>
  <si>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</si>
  <si>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</si>
  <si>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</si>
  <si>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</si>
  <si>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"Патологоанатомическое бюро" Минздрава КБР</t>
  </si>
  <si>
    <t>ГБУЗ "БСМЭ" Минздрава КБР</t>
  </si>
  <si>
    <t>ФКУЗ "МСЧ МВД России по Кабардино-Балкарской Республике"</t>
  </si>
  <si>
    <t xml:space="preserve">КБГУ, Кабардино-Балкарский государственный университет  им.Бербекова 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</si>
  <si>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</si>
  <si>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</si>
  <si>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</si>
  <si>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</si>
  <si>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</si>
  <si>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</si>
  <si>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</si>
  <si>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 xml:space="preserve">ООО Медицинский центр "Диагност" </t>
  </si>
  <si>
    <t xml:space="preserve">ООО Медицинский центр "Видер-Юг" 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</si>
  <si>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</si>
  <si>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</si>
  <si>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</si>
  <si>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</si>
  <si>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</si>
  <si>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</si>
  <si>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</si>
  <si>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>Нефросовет</t>
  </si>
  <si>
    <t xml:space="preserve">ООО "СК НПЦ" </t>
  </si>
  <si>
    <t>ООО "Млада-Дента"</t>
  </si>
  <si>
    <t>ООО "М-Лайн"</t>
  </si>
  <si>
    <t>ООО "ПЭТСКАН"</t>
  </si>
  <si>
    <t>ООО "ПЭТ-Технолоджи диагностика"</t>
  </si>
  <si>
    <t>ООО "Научно-методический центр клинической лабораторной диагностики СИТИЛАБ"</t>
  </si>
  <si>
    <t>ИТОГО</t>
  </si>
  <si>
    <t>сл/госп.</t>
  </si>
  <si>
    <t>руб.</t>
  </si>
  <si>
    <t>Стационар</t>
  </si>
  <si>
    <t>Реабилитация</t>
  </si>
  <si>
    <t>ВМП</t>
  </si>
  <si>
    <t>МП в круглосуточных стационарах</t>
  </si>
  <si>
    <t>Онкология (КС)</t>
  </si>
  <si>
    <t>Дневной стационар</t>
  </si>
  <si>
    <t>Онкология (ДС)</t>
  </si>
  <si>
    <t xml:space="preserve">ЭКО </t>
  </si>
  <si>
    <t>Диализ (ДС)</t>
  </si>
  <si>
    <t>МП в условиях дневных стационаров</t>
  </si>
  <si>
    <t>з/сл.</t>
  </si>
  <si>
    <t>услуга-з/сл.</t>
  </si>
  <si>
    <t>Диализ (АПП)</t>
  </si>
  <si>
    <t>исслед.</t>
  </si>
  <si>
    <t>Диагностические исследования</t>
  </si>
  <si>
    <t>УЕТ</t>
  </si>
  <si>
    <t>Стоматологическая помощь</t>
  </si>
  <si>
    <t>Неотложные посещения</t>
  </si>
  <si>
    <t>пос.</t>
  </si>
  <si>
    <t>Профилактические посещения</t>
  </si>
  <si>
    <t>Обращения</t>
  </si>
  <si>
    <t>Амбулаторно-поликлиническая помощь</t>
  </si>
  <si>
    <t>Подушевое финансирование, в том числе: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</si>
  <si>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</si>
  <si>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</si>
  <si>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</si>
  <si>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Профосмотр взрослых</t>
  </si>
  <si>
    <t>Профосмотр несовершеннолетних - I этап</t>
  </si>
  <si>
    <t>Профосмотр несовершеннолетних - II этап</t>
  </si>
  <si>
    <t>Профилакические мероприятия</t>
  </si>
  <si>
    <t>Скорая медицинская помощь</t>
  </si>
  <si>
    <t>вызов</t>
  </si>
  <si>
    <t>СМП с тромболизисом</t>
  </si>
  <si>
    <t xml:space="preserve">ФАП </t>
  </si>
  <si>
    <t>Наименование учреждения</t>
  </si>
  <si>
    <t xml:space="preserve">Приложение 25 </t>
  </si>
  <si>
    <t xml:space="preserve">к Тарифному соглашению на 2021 год от 18.01.2021 г. </t>
  </si>
  <si>
    <t>Объемы предоставления медицинской помощи на 2021 год</t>
  </si>
  <si>
    <t>Приложение 3</t>
  </si>
  <si>
    <t>к дополнительному соглашению от 22.12.2021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</si>
</sst>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>
      <alignment horizontal="center" vertical="center"/>
    </xf>
    <xf numFmtId="0" fontId="3" fillId="0" borderId="0">
      <alignment horizontal="right" vertical="center"/>
    </xf>
    <xf numFmtId="43" fontId="4" fillId="0" borderId="0" applyFont="0" applyFill="0" applyBorder="0" applyAlignment="0" applyProtection="0"/>
    <xf numFmtId="0" fontId="5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1" xfId="0" applyFont="1" applyFill="1" applyBorder="1"/>
    <xf numFmtId="4" fontId="1" fillId="0" borderId="2" xfId="0" applyNumberFormat="1" applyFon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3" fontId="1" fillId="0" borderId="2" xfId="0" applyNumberFormat="1" applyFont="1" applyFill="1" applyBorder="1"/>
    <xf numFmtId="4" fontId="1" fillId="0" borderId="0" xfId="0" applyNumberFormat="1" applyFont="1" applyFill="1"/>
    <xf numFmtId="3" fontId="1" fillId="0" borderId="0" xfId="0" applyNumberFormat="1" applyFont="1" applyFill="1"/>
    <xf numFmtId="3" fontId="2" fillId="0" borderId="2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/>
    <xf numFmtId="4" fontId="1" fillId="0" borderId="1" xfId="0" applyNumberFormat="1" applyFont="1" applyFill="1" applyBorder="1" applyAlignment="1">
      <alignment horizontal="center"/>
    </xf>
    <xf numFmtId="0" fontId="6" fillId="0" borderId="0" xfId="4" applyFont="1" applyFill="1"/>
    <xf numFmtId="0" fontId="6" fillId="0" borderId="0" xfId="4" applyFont="1" applyFill="1" applyAlignment="1">
      <alignment wrapText="1"/>
    </xf>
    <xf numFmtId="3" fontId="6" fillId="0" borderId="0" xfId="4" applyNumberFormat="1" applyFont="1" applyFill="1" applyAlignment="1">
      <alignment horizontal="center"/>
    </xf>
    <xf numFmtId="4" fontId="6" fillId="0" borderId="0" xfId="4" applyNumberFormat="1" applyFont="1" applyFill="1" applyAlignment="1">
      <alignment horizontal="center"/>
    </xf>
    <xf numFmtId="4" fontId="6" fillId="0" borderId="0" xfId="4" applyNumberFormat="1" applyFont="1" applyFill="1"/>
    <xf numFmtId="3" fontId="6" fillId="0" borderId="0" xfId="4" applyNumberFormat="1" applyFont="1" applyFill="1"/>
    <xf numFmtId="3" fontId="6" fillId="0" borderId="0" xfId="3" applyNumberFormat="1" applyFont="1" applyFill="1" applyAlignment="1">
      <alignment horizontal="right" vertical="center" wrapText="1"/>
    </xf>
    <xf numFmtId="3" fontId="6" fillId="0" borderId="0" xfId="3" applyNumberFormat="1" applyFont="1" applyFill="1" applyAlignment="1">
      <alignment horizontal="right" vertical="center"/>
    </xf>
    <xf numFmtId="3" fontId="6" fillId="0" borderId="0" xfId="4" applyNumberFormat="1" applyFont="1" applyFill="1" applyAlignment="1">
      <alignment horizontal="right"/>
    </xf>
    <xf numFmtId="3" fontId="6" fillId="0" borderId="0" xfId="3" applyNumberFormat="1" applyFont="1" applyFill="1" applyAlignment="1">
      <alignment vertical="center" wrapText="1"/>
    </xf>
    <xf numFmtId="4" fontId="6" fillId="0" borderId="0" xfId="4" applyNumberFormat="1" applyFont="1" applyFill="1" applyAlignment="1">
      <alignment horizontal="right"/>
    </xf>
    <xf numFmtId="0" fontId="7" fillId="0" borderId="0" xfId="4" applyFont="1" applyFill="1" applyBorder="1" applyAlignment="1">
      <alignment vertical="top"/>
    </xf>
    <xf numFmtId="0" fontId="7" fillId="0" borderId="5" xfId="4" applyFont="1" applyFill="1" applyBorder="1" applyAlignment="1">
      <alignment vertical="top"/>
    </xf>
    <xf numFmtId="3" fontId="7" fillId="0" borderId="0" xfId="4" applyNumberFormat="1" applyFont="1" applyFill="1" applyBorder="1" applyAlignment="1">
      <alignment vertical="center" wrapText="1"/>
    </xf>
    <xf numFmtId="4" fontId="7" fillId="0" borderId="0" xfId="4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3" fontId="8" fillId="0" borderId="0" xfId="4" applyNumberFormat="1" applyFont="1" applyFill="1" applyAlignment="1">
      <alignment horizontal="center"/>
    </xf>
  </cellXfs>
  <cellStyles count="5">
    <cellStyle name="S8" xfId="1"/>
    <cellStyle name="S9" xfId="2"/>
    <cellStyle name="Обычный" xfId="0" builtinId="0"/>
    <cellStyle name="Обычный 2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76"/>
  <sheetViews>
    <sheetView tabSelected="1" zoomScale="70" zoomScaleNormal="70" workbookViewId="0">
      <pane xSplit="2" ySplit="10" topLeftCell="AP11" activePane="bottomRight" state="frozen"/>
      <selection pane="topRight" activeCell="C1" sqref="C1"/>
      <selection pane="bottomLeft" activeCell="A6" sqref="A6"/>
      <selection pane="bottomRight" activeCell="AQ6" sqref="AQ6:AR6"/>
    </sheetView>
  </sheetViews>
  <sheetFormatPr defaultRowHeight="15.75" x14ac:dyDescent="0.25"/>
  <cols>
    <col min="1" max="1" width="5.42578125" style="2" customWidth="1"/>
    <col min="2" max="2" width="53.85546875" style="2" customWidth="1"/>
    <col min="3" max="3" width="10.140625" style="10" bestFit="1" customWidth="1"/>
    <col min="4" max="4" width="19" style="9" bestFit="1" customWidth="1"/>
    <col min="5" max="5" width="9.28515625" style="10" bestFit="1" customWidth="1"/>
    <col min="6" max="6" width="17" style="9" bestFit="1" customWidth="1"/>
    <col min="7" max="7" width="9.28515625" style="10" bestFit="1" customWidth="1"/>
    <col min="8" max="8" width="15.85546875" style="9" bestFit="1" customWidth="1"/>
    <col min="9" max="9" width="9.28515625" style="10" bestFit="1" customWidth="1"/>
    <col min="10" max="10" width="17" style="9" bestFit="1" customWidth="1"/>
    <col min="11" max="11" width="10.140625" style="10" bestFit="1" customWidth="1"/>
    <col min="12" max="12" width="17" style="9" bestFit="1" customWidth="1"/>
    <col min="13" max="13" width="9.28515625" style="10" bestFit="1" customWidth="1"/>
    <col min="14" max="14" width="17" style="9" bestFit="1" customWidth="1"/>
    <col min="15" max="15" width="9.28515625" style="10" bestFit="1" customWidth="1"/>
    <col min="16" max="16" width="15.85546875" style="9" bestFit="1" customWidth="1"/>
    <col min="17" max="17" width="11.140625" style="10" customWidth="1"/>
    <col min="18" max="18" width="15.85546875" style="9" bestFit="1" customWidth="1"/>
    <col min="19" max="19" width="10.140625" style="10" bestFit="1" customWidth="1"/>
    <col min="20" max="20" width="17" style="9" bestFit="1" customWidth="1"/>
    <col min="21" max="21" width="11.28515625" style="10" bestFit="1" customWidth="1"/>
    <col min="22" max="22" width="17" style="9" bestFit="1" customWidth="1"/>
    <col min="23" max="23" width="13.140625" style="9" bestFit="1" customWidth="1"/>
    <col min="24" max="24" width="15.7109375" style="9" customWidth="1"/>
    <col min="25" max="25" width="11.28515625" style="10" bestFit="1" customWidth="1"/>
    <col min="26" max="26" width="16" style="9" customWidth="1"/>
    <col min="27" max="27" width="13.140625" style="10" bestFit="1" customWidth="1"/>
    <col min="28" max="28" width="15.85546875" style="9" bestFit="1" customWidth="1"/>
    <col min="29" max="29" width="13.140625" style="10" bestFit="1" customWidth="1"/>
    <col min="30" max="30" width="15.85546875" style="9" bestFit="1" customWidth="1"/>
    <col min="31" max="31" width="19" style="9" customWidth="1"/>
    <col min="32" max="32" width="9" style="10" bestFit="1" customWidth="1"/>
    <col min="33" max="33" width="14.42578125" style="9" bestFit="1" customWidth="1"/>
    <col min="34" max="34" width="11.28515625" style="10" bestFit="1" customWidth="1"/>
    <col min="35" max="35" width="15.42578125" style="2" bestFit="1" customWidth="1"/>
    <col min="36" max="36" width="10.140625" style="10" bestFit="1" customWidth="1"/>
    <col min="37" max="37" width="14.28515625" style="2" bestFit="1" customWidth="1"/>
    <col min="38" max="38" width="9" style="10" bestFit="1" customWidth="1"/>
    <col min="39" max="39" width="14.28515625" style="2" bestFit="1" customWidth="1"/>
    <col min="40" max="40" width="11.28515625" style="10" bestFit="1" customWidth="1"/>
    <col min="41" max="41" width="15.42578125" style="2" bestFit="1" customWidth="1"/>
    <col min="42" max="42" width="10.140625" style="10" bestFit="1" customWidth="1"/>
    <col min="43" max="43" width="15.42578125" style="2" customWidth="1"/>
    <col min="44" max="44" width="11.28515625" style="10" bestFit="1" customWidth="1"/>
    <col min="45" max="45" width="15.5703125" style="2" bestFit="1" customWidth="1"/>
    <col min="46" max="46" width="6.140625" style="10" bestFit="1" customWidth="1"/>
    <col min="47" max="47" width="13.28515625" style="2" bestFit="1" customWidth="1"/>
    <col min="48" max="48" width="14.42578125" style="2" bestFit="1" customWidth="1"/>
    <col min="49" max="49" width="22.85546875" style="9" customWidth="1"/>
    <col min="50" max="16384" width="9.140625" style="2"/>
  </cols>
  <sheetData>
    <row r="1" spans="1:49" s="1" customFormat="1" x14ac:dyDescent="0.25">
      <c r="A1" s="17"/>
      <c r="B1" s="18"/>
      <c r="C1" s="19"/>
      <c r="D1" s="20"/>
      <c r="E1" s="19"/>
      <c r="F1" s="20"/>
      <c r="G1" s="19"/>
      <c r="H1" s="20"/>
      <c r="I1" s="19"/>
      <c r="J1" s="20"/>
      <c r="K1" s="19"/>
      <c r="L1" s="20"/>
      <c r="M1" s="19"/>
      <c r="N1" s="20"/>
      <c r="O1" s="19"/>
      <c r="P1" s="20"/>
      <c r="Q1" s="19"/>
      <c r="R1" s="20"/>
      <c r="S1" s="19"/>
      <c r="T1" s="20"/>
      <c r="U1" s="19"/>
      <c r="V1" s="20"/>
      <c r="W1" s="19"/>
      <c r="X1" s="20"/>
      <c r="Y1" s="19"/>
      <c r="Z1" s="20"/>
      <c r="AA1" s="19"/>
      <c r="AB1" s="20"/>
      <c r="AC1" s="19"/>
      <c r="AD1" s="20"/>
      <c r="AE1" s="20"/>
      <c r="AF1" s="19"/>
      <c r="AG1" s="20"/>
      <c r="AH1" s="19"/>
      <c r="AI1" s="20"/>
      <c r="AJ1" s="19"/>
      <c r="AK1" s="20"/>
      <c r="AL1" s="19"/>
      <c r="AM1" s="20"/>
      <c r="AN1" s="19"/>
      <c r="AO1" s="21"/>
      <c r="AP1" s="22"/>
      <c r="AQ1" s="21"/>
      <c r="AR1" s="22"/>
      <c r="AS1" s="21"/>
      <c r="AT1" s="22"/>
      <c r="AU1" s="22"/>
      <c r="AV1" s="21"/>
      <c r="AW1" s="23" t="s">
        <v>106</v>
      </c>
    </row>
    <row r="2" spans="1:49" s="1" customFormat="1" x14ac:dyDescent="0.25">
      <c r="A2" s="17"/>
      <c r="B2" s="18"/>
      <c r="C2" s="19"/>
      <c r="D2" s="20"/>
      <c r="E2" s="19"/>
      <c r="F2" s="20"/>
      <c r="G2" s="19"/>
      <c r="H2" s="20"/>
      <c r="I2" s="19"/>
      <c r="J2" s="20"/>
      <c r="K2" s="19"/>
      <c r="L2" s="20"/>
      <c r="M2" s="19"/>
      <c r="N2" s="20"/>
      <c r="O2" s="19"/>
      <c r="P2" s="20"/>
      <c r="Q2" s="19"/>
      <c r="R2" s="20"/>
      <c r="S2" s="19"/>
      <c r="T2" s="20"/>
      <c r="U2" s="19"/>
      <c r="V2" s="20"/>
      <c r="W2" s="19"/>
      <c r="X2" s="20"/>
      <c r="Y2" s="19"/>
      <c r="Z2" s="20"/>
      <c r="AA2" s="19"/>
      <c r="AB2" s="20"/>
      <c r="AC2" s="19"/>
      <c r="AD2" s="20"/>
      <c r="AE2" s="20"/>
      <c r="AF2" s="19"/>
      <c r="AG2" s="20"/>
      <c r="AH2" s="19"/>
      <c r="AI2" s="20"/>
      <c r="AJ2" s="19"/>
      <c r="AK2" s="20"/>
      <c r="AL2" s="19"/>
      <c r="AM2" s="20"/>
      <c r="AN2" s="19"/>
      <c r="AO2" s="21"/>
      <c r="AP2" s="22"/>
      <c r="AQ2" s="21"/>
      <c r="AR2" s="22"/>
      <c r="AS2" s="21"/>
      <c r="AT2" s="22"/>
      <c r="AU2" s="22"/>
      <c r="AV2" s="21"/>
      <c r="AW2" s="24" t="s">
        <v>107</v>
      </c>
    </row>
    <row r="3" spans="1:49" s="1" customFormat="1" x14ac:dyDescent="0.25">
      <c r="A3" s="17"/>
      <c r="B3" s="18"/>
      <c r="C3" s="19"/>
      <c r="D3" s="20"/>
      <c r="E3" s="19"/>
      <c r="F3" s="20"/>
      <c r="G3" s="19"/>
      <c r="H3" s="20"/>
      <c r="I3" s="19"/>
      <c r="J3" s="20"/>
      <c r="K3" s="19"/>
      <c r="L3" s="20"/>
      <c r="M3" s="19"/>
      <c r="N3" s="20"/>
      <c r="O3" s="19"/>
      <c r="P3" s="20"/>
      <c r="Q3" s="19"/>
      <c r="R3" s="20"/>
      <c r="S3" s="19"/>
      <c r="T3" s="20"/>
      <c r="U3" s="19"/>
      <c r="V3" s="20"/>
      <c r="W3" s="19"/>
      <c r="X3" s="20"/>
      <c r="Y3" s="19"/>
      <c r="Z3" s="20"/>
      <c r="AA3" s="19"/>
      <c r="AB3" s="20"/>
      <c r="AC3" s="19"/>
      <c r="AD3" s="20"/>
      <c r="AE3" s="20"/>
      <c r="AF3" s="19"/>
      <c r="AG3" s="20"/>
      <c r="AH3" s="19"/>
      <c r="AI3" s="20"/>
      <c r="AJ3" s="19"/>
      <c r="AK3" s="20"/>
      <c r="AL3" s="19"/>
      <c r="AM3" s="20"/>
      <c r="AN3" s="19"/>
      <c r="AO3" s="21"/>
      <c r="AP3" s="22"/>
      <c r="AQ3" s="21"/>
      <c r="AR3" s="22"/>
      <c r="AS3" s="21"/>
      <c r="AT3" s="22"/>
      <c r="AU3" s="22"/>
      <c r="AV3" s="21"/>
      <c r="AW3" s="25"/>
    </row>
    <row r="4" spans="1:49" s="1" customFormat="1" x14ac:dyDescent="0.25">
      <c r="A4" s="17"/>
      <c r="B4" s="18"/>
      <c r="C4" s="19"/>
      <c r="D4" s="20"/>
      <c r="E4" s="19"/>
      <c r="F4" s="20"/>
      <c r="G4" s="19"/>
      <c r="H4" s="20"/>
      <c r="I4" s="19"/>
      <c r="J4" s="20"/>
      <c r="K4" s="19"/>
      <c r="L4" s="20"/>
      <c r="M4" s="19"/>
      <c r="N4" s="20"/>
      <c r="O4" s="19"/>
      <c r="P4" s="20"/>
      <c r="Q4" s="19"/>
      <c r="R4" s="20"/>
      <c r="S4" s="19"/>
      <c r="T4" s="20"/>
      <c r="U4" s="19"/>
      <c r="V4" s="20"/>
      <c r="W4" s="19"/>
      <c r="X4" s="20"/>
      <c r="Y4" s="19"/>
      <c r="Z4" s="20"/>
      <c r="AA4" s="19"/>
      <c r="AB4" s="20"/>
      <c r="AC4" s="19"/>
      <c r="AD4" s="20"/>
      <c r="AE4" s="20"/>
      <c r="AF4" s="19"/>
      <c r="AG4" s="20"/>
      <c r="AH4" s="19"/>
      <c r="AI4" s="20"/>
      <c r="AJ4" s="19"/>
      <c r="AK4" s="20"/>
      <c r="AL4" s="19"/>
      <c r="AM4" s="20"/>
      <c r="AN4" s="19"/>
      <c r="AO4" s="21"/>
      <c r="AP4" s="22"/>
      <c r="AQ4" s="21"/>
      <c r="AR4" s="22"/>
      <c r="AS4" s="21"/>
      <c r="AT4" s="22"/>
      <c r="AU4" s="22"/>
      <c r="AV4" s="21"/>
      <c r="AW4" s="26"/>
    </row>
    <row r="5" spans="1:49" s="1" customFormat="1" x14ac:dyDescent="0.25">
      <c r="A5" s="17"/>
      <c r="B5" s="18"/>
      <c r="C5" s="19"/>
      <c r="D5" s="20"/>
      <c r="E5" s="19"/>
      <c r="F5" s="20"/>
      <c r="G5" s="19"/>
      <c r="H5" s="20"/>
      <c r="I5" s="19"/>
      <c r="J5" s="20"/>
      <c r="K5" s="19"/>
      <c r="L5" s="20"/>
      <c r="M5" s="19"/>
      <c r="N5" s="20"/>
      <c r="O5" s="19"/>
      <c r="P5" s="20"/>
      <c r="Q5" s="19"/>
      <c r="R5" s="20"/>
      <c r="S5" s="19"/>
      <c r="T5" s="20"/>
      <c r="U5" s="19"/>
      <c r="V5" s="20"/>
      <c r="W5" s="19"/>
      <c r="X5" s="20"/>
      <c r="Y5" s="19"/>
      <c r="Z5" s="20"/>
      <c r="AA5" s="19"/>
      <c r="AB5" s="20"/>
      <c r="AC5" s="19"/>
      <c r="AD5" s="20"/>
      <c r="AE5" s="20"/>
      <c r="AF5" s="19"/>
      <c r="AG5" s="20"/>
      <c r="AH5" s="19"/>
      <c r="AI5" s="20"/>
      <c r="AJ5" s="19"/>
      <c r="AK5" s="20"/>
      <c r="AL5" s="19"/>
      <c r="AM5" s="20"/>
      <c r="AN5" s="19"/>
      <c r="AO5" s="21"/>
      <c r="AP5" s="22"/>
      <c r="AQ5" s="21"/>
      <c r="AR5" s="22"/>
      <c r="AS5" s="21"/>
      <c r="AT5" s="22"/>
      <c r="AU5" s="22"/>
      <c r="AV5" s="21"/>
      <c r="AW5" s="27" t="s">
        <v>103</v>
      </c>
    </row>
    <row r="6" spans="1:49" s="1" customFormat="1" x14ac:dyDescent="0.25">
      <c r="A6" s="17"/>
      <c r="B6" s="18"/>
      <c r="C6" s="19"/>
      <c r="D6" s="20"/>
      <c r="E6" s="19"/>
      <c r="F6" s="20"/>
      <c r="G6" s="19"/>
      <c r="H6" s="20"/>
      <c r="I6" s="19"/>
      <c r="J6" s="20"/>
      <c r="K6" s="19"/>
      <c r="L6" s="20"/>
      <c r="M6" s="19"/>
      <c r="N6" s="20"/>
      <c r="O6" s="19"/>
      <c r="P6" s="20"/>
      <c r="Q6" s="19"/>
      <c r="R6" s="20"/>
      <c r="S6" s="19"/>
      <c r="T6" s="20"/>
      <c r="U6" s="19"/>
      <c r="V6" s="20"/>
      <c r="W6" s="19"/>
      <c r="X6" s="20"/>
      <c r="Y6" s="19"/>
      <c r="Z6" s="20"/>
      <c r="AA6" s="19"/>
      <c r="AB6" s="20"/>
      <c r="AC6" s="19"/>
      <c r="AD6" s="20"/>
      <c r="AE6" s="20"/>
      <c r="AF6" s="19"/>
      <c r="AG6" s="20"/>
      <c r="AH6" s="19"/>
      <c r="AI6" s="20"/>
      <c r="AJ6" s="19"/>
      <c r="AK6" s="20"/>
      <c r="AL6" s="19"/>
      <c r="AM6" s="20"/>
      <c r="AN6" s="19"/>
      <c r="AO6" s="21"/>
      <c r="AP6" s="22"/>
      <c r="AQ6" s="21"/>
      <c r="AR6" s="22"/>
      <c r="AS6" s="21"/>
      <c r="AT6" s="22"/>
      <c r="AU6" s="22"/>
      <c r="AV6" s="21"/>
      <c r="AW6" s="27" t="s">
        <v>104</v>
      </c>
    </row>
    <row r="7" spans="1:49" s="1" customFormat="1" ht="20.25" x14ac:dyDescent="0.3">
      <c r="A7" s="28"/>
      <c r="B7" s="28"/>
      <c r="C7" s="28"/>
      <c r="D7" s="28"/>
      <c r="E7" s="19"/>
      <c r="F7" s="20"/>
      <c r="G7" s="19"/>
      <c r="H7" s="20"/>
      <c r="I7" s="19"/>
      <c r="J7" s="20"/>
      <c r="K7" s="39" t="s">
        <v>105</v>
      </c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20"/>
      <c r="Y7" s="19"/>
      <c r="Z7" s="20"/>
      <c r="AA7" s="19"/>
      <c r="AB7" s="20"/>
      <c r="AC7" s="19"/>
      <c r="AD7" s="20"/>
      <c r="AE7" s="20"/>
      <c r="AF7" s="19"/>
      <c r="AG7" s="20"/>
      <c r="AH7" s="19"/>
      <c r="AI7" s="20"/>
      <c r="AJ7" s="19"/>
      <c r="AK7" s="20"/>
      <c r="AL7" s="19"/>
      <c r="AM7" s="20"/>
      <c r="AN7" s="19"/>
      <c r="AO7" s="21"/>
      <c r="AP7" s="22"/>
      <c r="AQ7" s="21"/>
      <c r="AR7" s="22"/>
      <c r="AS7" s="21"/>
      <c r="AT7" s="22"/>
      <c r="AU7" s="21"/>
      <c r="AV7" s="21"/>
      <c r="AW7" s="21"/>
    </row>
    <row r="8" spans="1:49" s="1" customFormat="1" ht="18.75" x14ac:dyDescent="0.25">
      <c r="A8" s="29"/>
      <c r="B8" s="29"/>
      <c r="C8" s="29"/>
      <c r="D8" s="29"/>
      <c r="E8" s="30"/>
      <c r="F8" s="31"/>
      <c r="G8" s="30"/>
      <c r="H8" s="31"/>
      <c r="I8" s="30"/>
      <c r="J8" s="31"/>
      <c r="K8" s="30"/>
      <c r="L8" s="31"/>
      <c r="M8" s="30"/>
      <c r="N8" s="31"/>
      <c r="O8" s="30"/>
      <c r="P8" s="31"/>
      <c r="Q8" s="30"/>
      <c r="R8" s="31"/>
      <c r="S8" s="30"/>
      <c r="T8" s="31"/>
      <c r="U8" s="30"/>
      <c r="V8" s="31"/>
      <c r="W8" s="30"/>
      <c r="X8" s="31"/>
      <c r="Y8" s="30"/>
      <c r="Z8" s="31"/>
      <c r="AA8" s="30"/>
      <c r="AB8" s="31"/>
      <c r="AC8" s="30"/>
      <c r="AD8" s="31"/>
      <c r="AE8" s="31"/>
      <c r="AF8" s="30"/>
      <c r="AG8" s="31"/>
      <c r="AH8" s="30"/>
      <c r="AI8" s="31"/>
      <c r="AJ8" s="30"/>
      <c r="AK8" s="31"/>
      <c r="AL8" s="30"/>
      <c r="AM8" s="31"/>
      <c r="AN8" s="30"/>
      <c r="AO8" s="31"/>
      <c r="AP8" s="30"/>
      <c r="AQ8" s="31"/>
      <c r="AR8" s="30"/>
      <c r="AS8" s="31"/>
      <c r="AT8" s="30"/>
      <c r="AU8" s="31"/>
      <c r="AV8" s="21"/>
      <c r="AW8" s="21"/>
    </row>
    <row r="9" spans="1:49" x14ac:dyDescent="0.25">
      <c r="A9" s="32" t="s">
        <v>0</v>
      </c>
      <c r="B9" s="33" t="s">
        <v>102</v>
      </c>
      <c r="C9" s="34" t="s">
        <v>71</v>
      </c>
      <c r="D9" s="35"/>
      <c r="E9" s="35"/>
      <c r="F9" s="35"/>
      <c r="G9" s="35"/>
      <c r="H9" s="35"/>
      <c r="I9" s="35"/>
      <c r="J9" s="35"/>
      <c r="K9" s="36" t="s">
        <v>77</v>
      </c>
      <c r="L9" s="36"/>
      <c r="M9" s="36"/>
      <c r="N9" s="36"/>
      <c r="O9" s="36"/>
      <c r="P9" s="36"/>
      <c r="Q9" s="36"/>
      <c r="R9" s="36"/>
      <c r="S9" s="36" t="s">
        <v>89</v>
      </c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2" t="s">
        <v>90</v>
      </c>
      <c r="AF9" s="36" t="s">
        <v>97</v>
      </c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2" t="s">
        <v>98</v>
      </c>
      <c r="AS9" s="32"/>
      <c r="AT9" s="32" t="s">
        <v>100</v>
      </c>
      <c r="AU9" s="32"/>
      <c r="AV9" s="33" t="s">
        <v>101</v>
      </c>
      <c r="AW9" s="37" t="s">
        <v>65</v>
      </c>
    </row>
    <row r="10" spans="1:49" ht="45" customHeight="1" x14ac:dyDescent="0.25">
      <c r="A10" s="32"/>
      <c r="B10" s="33"/>
      <c r="C10" s="36" t="s">
        <v>68</v>
      </c>
      <c r="D10" s="36"/>
      <c r="E10" s="36" t="s">
        <v>72</v>
      </c>
      <c r="F10" s="36"/>
      <c r="G10" s="36" t="s">
        <v>69</v>
      </c>
      <c r="H10" s="36"/>
      <c r="I10" s="36" t="s">
        <v>70</v>
      </c>
      <c r="J10" s="36"/>
      <c r="K10" s="36" t="s">
        <v>73</v>
      </c>
      <c r="L10" s="36"/>
      <c r="M10" s="36" t="s">
        <v>74</v>
      </c>
      <c r="N10" s="36"/>
      <c r="O10" s="36" t="s">
        <v>75</v>
      </c>
      <c r="P10" s="36"/>
      <c r="Q10" s="36" t="s">
        <v>76</v>
      </c>
      <c r="R10" s="36"/>
      <c r="S10" s="36" t="s">
        <v>80</v>
      </c>
      <c r="T10" s="36"/>
      <c r="U10" s="38" t="s">
        <v>82</v>
      </c>
      <c r="V10" s="38"/>
      <c r="W10" s="36" t="s">
        <v>84</v>
      </c>
      <c r="X10" s="36"/>
      <c r="Y10" s="38" t="s">
        <v>85</v>
      </c>
      <c r="Z10" s="38"/>
      <c r="AA10" s="38" t="s">
        <v>87</v>
      </c>
      <c r="AB10" s="38"/>
      <c r="AC10" s="36" t="s">
        <v>88</v>
      </c>
      <c r="AD10" s="36"/>
      <c r="AE10" s="32"/>
      <c r="AF10" s="38" t="s">
        <v>91</v>
      </c>
      <c r="AG10" s="38"/>
      <c r="AH10" s="38" t="s">
        <v>92</v>
      </c>
      <c r="AI10" s="38"/>
      <c r="AJ10" s="38" t="s">
        <v>93</v>
      </c>
      <c r="AK10" s="38"/>
      <c r="AL10" s="38" t="s">
        <v>94</v>
      </c>
      <c r="AM10" s="38"/>
      <c r="AN10" s="38" t="s">
        <v>95</v>
      </c>
      <c r="AO10" s="38"/>
      <c r="AP10" s="38" t="s">
        <v>96</v>
      </c>
      <c r="AQ10" s="38"/>
      <c r="AR10" s="32"/>
      <c r="AS10" s="32"/>
      <c r="AT10" s="32"/>
      <c r="AU10" s="32"/>
      <c r="AV10" s="33"/>
      <c r="AW10" s="37"/>
    </row>
    <row r="11" spans="1:49" s="15" customFormat="1" ht="12" x14ac:dyDescent="0.2">
      <c r="A11" s="32"/>
      <c r="B11" s="33"/>
      <c r="C11" s="11" t="s">
        <v>66</v>
      </c>
      <c r="D11" s="12" t="s">
        <v>67</v>
      </c>
      <c r="E11" s="11" t="s">
        <v>66</v>
      </c>
      <c r="F11" s="12" t="s">
        <v>67</v>
      </c>
      <c r="G11" s="11" t="s">
        <v>66</v>
      </c>
      <c r="H11" s="12" t="s">
        <v>67</v>
      </c>
      <c r="I11" s="11" t="s">
        <v>66</v>
      </c>
      <c r="J11" s="12" t="s">
        <v>67</v>
      </c>
      <c r="K11" s="11" t="s">
        <v>78</v>
      </c>
      <c r="L11" s="12" t="s">
        <v>67</v>
      </c>
      <c r="M11" s="11" t="s">
        <v>78</v>
      </c>
      <c r="N11" s="12" t="s">
        <v>67</v>
      </c>
      <c r="O11" s="11" t="s">
        <v>78</v>
      </c>
      <c r="P11" s="12" t="s">
        <v>67</v>
      </c>
      <c r="Q11" s="11" t="s">
        <v>79</v>
      </c>
      <c r="R11" s="12" t="s">
        <v>67</v>
      </c>
      <c r="S11" s="11" t="s">
        <v>79</v>
      </c>
      <c r="T11" s="12" t="s">
        <v>67</v>
      </c>
      <c r="U11" s="11" t="s">
        <v>81</v>
      </c>
      <c r="V11" s="12" t="s">
        <v>67</v>
      </c>
      <c r="W11" s="13" t="s">
        <v>83</v>
      </c>
      <c r="X11" s="12" t="s">
        <v>67</v>
      </c>
      <c r="Y11" s="11" t="s">
        <v>86</v>
      </c>
      <c r="Z11" s="12" t="s">
        <v>67</v>
      </c>
      <c r="AA11" s="11" t="s">
        <v>86</v>
      </c>
      <c r="AB11" s="12" t="s">
        <v>67</v>
      </c>
      <c r="AC11" s="11" t="s">
        <v>78</v>
      </c>
      <c r="AD11" s="12" t="s">
        <v>67</v>
      </c>
      <c r="AE11" s="12" t="s">
        <v>67</v>
      </c>
      <c r="AF11" s="11" t="s">
        <v>78</v>
      </c>
      <c r="AG11" s="12" t="s">
        <v>67</v>
      </c>
      <c r="AH11" s="11" t="s">
        <v>78</v>
      </c>
      <c r="AI11" s="14" t="s">
        <v>67</v>
      </c>
      <c r="AJ11" s="11" t="s">
        <v>78</v>
      </c>
      <c r="AK11" s="14" t="s">
        <v>67</v>
      </c>
      <c r="AL11" s="11" t="s">
        <v>78</v>
      </c>
      <c r="AM11" s="14" t="s">
        <v>67</v>
      </c>
      <c r="AN11" s="11" t="s">
        <v>78</v>
      </c>
      <c r="AO11" s="14" t="s">
        <v>67</v>
      </c>
      <c r="AP11" s="11" t="s">
        <v>78</v>
      </c>
      <c r="AQ11" s="14" t="s">
        <v>67</v>
      </c>
      <c r="AR11" s="11" t="s">
        <v>99</v>
      </c>
      <c r="AS11" s="14" t="s">
        <v>67</v>
      </c>
      <c r="AT11" s="11" t="s">
        <v>99</v>
      </c>
      <c r="AU11" s="14" t="s">
        <v>67</v>
      </c>
      <c r="AV11" s="14" t="s">
        <v>67</v>
      </c>
      <c r="AW11" s="12" t="s">
        <v>67</v>
      </c>
    </row>
    <row r="12" spans="1:49" x14ac:dyDescent="0.25">
      <c r="A12" s="3">
        <v>1</v>
      </c>
      <c r="B12" s="3" t="s">
        <v>1</v>
      </c>
      <c r="C12" s="8">
        <v>4276</v>
      </c>
      <c r="D12" s="5">
        <v>49366016.940000005</v>
      </c>
      <c r="E12" s="8">
        <v>0</v>
      </c>
      <c r="F12" s="5">
        <v>0</v>
      </c>
      <c r="G12" s="8">
        <v>0</v>
      </c>
      <c r="H12" s="4">
        <v>0</v>
      </c>
      <c r="I12" s="8">
        <v>0</v>
      </c>
      <c r="J12" s="4">
        <v>0</v>
      </c>
      <c r="K12" s="8">
        <v>1711</v>
      </c>
      <c r="L12" s="4">
        <v>13862778.910000002</v>
      </c>
      <c r="M12" s="8">
        <v>7</v>
      </c>
      <c r="N12" s="4">
        <v>93639.830000000075</v>
      </c>
      <c r="O12" s="8">
        <v>0</v>
      </c>
      <c r="P12" s="4">
        <v>0</v>
      </c>
      <c r="Q12" s="8">
        <v>0</v>
      </c>
      <c r="R12" s="4">
        <v>0</v>
      </c>
      <c r="S12" s="8">
        <v>0</v>
      </c>
      <c r="T12" s="4">
        <v>0</v>
      </c>
      <c r="U12" s="8">
        <v>3514</v>
      </c>
      <c r="V12" s="5">
        <v>2964185</v>
      </c>
      <c r="W12" s="4">
        <v>0</v>
      </c>
      <c r="X12" s="4">
        <v>0</v>
      </c>
      <c r="Y12" s="8">
        <v>32498</v>
      </c>
      <c r="Z12" s="4">
        <v>20365252</v>
      </c>
      <c r="AA12" s="8">
        <v>115828</v>
      </c>
      <c r="AB12" s="4">
        <v>49181.500000000015</v>
      </c>
      <c r="AC12" s="8">
        <v>82301</v>
      </c>
      <c r="AD12" s="4">
        <v>6470.9999999999536</v>
      </c>
      <c r="AE12" s="5">
        <v>243948020.31</v>
      </c>
      <c r="AF12" s="8">
        <v>89</v>
      </c>
      <c r="AG12" s="4">
        <v>369884</v>
      </c>
      <c r="AH12" s="8">
        <v>13795</v>
      </c>
      <c r="AI12" s="4">
        <v>23959498.899999999</v>
      </c>
      <c r="AJ12" s="8">
        <v>3349</v>
      </c>
      <c r="AK12" s="4">
        <v>3547177.6</v>
      </c>
      <c r="AL12" s="8">
        <v>109</v>
      </c>
      <c r="AM12" s="4">
        <v>83419.600000000006</v>
      </c>
      <c r="AN12" s="8">
        <v>19378</v>
      </c>
      <c r="AO12" s="4">
        <v>33242152.140000001</v>
      </c>
      <c r="AP12" s="8">
        <v>3712</v>
      </c>
      <c r="AQ12" s="4">
        <v>1313406</v>
      </c>
      <c r="AR12" s="8">
        <v>17976</v>
      </c>
      <c r="AS12" s="4">
        <v>54635250.32</v>
      </c>
      <c r="AT12" s="8">
        <v>0</v>
      </c>
      <c r="AU12" s="4">
        <v>0</v>
      </c>
      <c r="AV12" s="5">
        <v>1328996</v>
      </c>
      <c r="AW12" s="5">
        <f>D12+F12+H12+J12+L12+N12+P12+R12+T12+V12+X12+Z12+AB12+AD12+AE12+AS12+AU12+AV12</f>
        <v>386619791.81</v>
      </c>
    </row>
    <row r="13" spans="1:49" x14ac:dyDescent="0.25">
      <c r="A13" s="3">
        <v>2</v>
      </c>
      <c r="B13" s="3" t="s">
        <v>2</v>
      </c>
      <c r="C13" s="8">
        <v>0</v>
      </c>
      <c r="D13" s="5">
        <v>0</v>
      </c>
      <c r="E13" s="8">
        <v>0</v>
      </c>
      <c r="F13" s="5">
        <v>0</v>
      </c>
      <c r="G13" s="8">
        <v>0</v>
      </c>
      <c r="H13" s="4">
        <v>0</v>
      </c>
      <c r="I13" s="8">
        <v>0</v>
      </c>
      <c r="J13" s="4">
        <v>0</v>
      </c>
      <c r="K13" s="8">
        <v>0</v>
      </c>
      <c r="L13" s="4">
        <v>0</v>
      </c>
      <c r="M13" s="8">
        <v>0</v>
      </c>
      <c r="N13" s="4">
        <v>0</v>
      </c>
      <c r="O13" s="8">
        <v>0</v>
      </c>
      <c r="P13" s="4">
        <v>0</v>
      </c>
      <c r="Q13" s="8">
        <v>0</v>
      </c>
      <c r="R13" s="4">
        <v>0</v>
      </c>
      <c r="S13" s="8">
        <v>0</v>
      </c>
      <c r="T13" s="4">
        <v>0</v>
      </c>
      <c r="U13" s="8">
        <v>0</v>
      </c>
      <c r="V13" s="5">
        <v>0</v>
      </c>
      <c r="W13" s="4">
        <v>353097.56</v>
      </c>
      <c r="X13" s="4">
        <v>46882112</v>
      </c>
      <c r="Y13" s="8">
        <v>0</v>
      </c>
      <c r="Z13" s="4">
        <v>0</v>
      </c>
      <c r="AA13" s="8">
        <v>0</v>
      </c>
      <c r="AB13" s="4">
        <v>0</v>
      </c>
      <c r="AC13" s="8">
        <v>0</v>
      </c>
      <c r="AD13" s="4">
        <v>0</v>
      </c>
      <c r="AE13" s="5">
        <v>0</v>
      </c>
      <c r="AF13" s="8">
        <v>0</v>
      </c>
      <c r="AG13" s="4">
        <v>0</v>
      </c>
      <c r="AH13" s="8">
        <v>0</v>
      </c>
      <c r="AI13" s="4">
        <v>0</v>
      </c>
      <c r="AJ13" s="8">
        <v>0</v>
      </c>
      <c r="AK13" s="4">
        <v>0</v>
      </c>
      <c r="AL13" s="8">
        <v>0</v>
      </c>
      <c r="AM13" s="4">
        <v>0</v>
      </c>
      <c r="AN13" s="8">
        <v>0</v>
      </c>
      <c r="AO13" s="4">
        <v>0</v>
      </c>
      <c r="AP13" s="8">
        <v>0</v>
      </c>
      <c r="AQ13" s="4">
        <v>0</v>
      </c>
      <c r="AR13" s="8">
        <v>0</v>
      </c>
      <c r="AS13" s="4">
        <v>0</v>
      </c>
      <c r="AT13" s="8">
        <v>0</v>
      </c>
      <c r="AU13" s="4">
        <v>0</v>
      </c>
      <c r="AV13" s="5">
        <v>0</v>
      </c>
      <c r="AW13" s="5">
        <f t="shared" ref="AW13:AW75" si="0">D13+F13+H13+J13+L13+N13+P13+R13+T13+V13+X13+Z13+AB13+AD13+AE13+AS13+AU13+AV13</f>
        <v>46882112</v>
      </c>
    </row>
    <row r="14" spans="1:49" x14ac:dyDescent="0.25">
      <c r="A14" s="3">
        <v>3</v>
      </c>
      <c r="B14" s="3" t="s">
        <v>3</v>
      </c>
      <c r="C14" s="8">
        <v>648</v>
      </c>
      <c r="D14" s="5">
        <v>10208523.6</v>
      </c>
      <c r="E14" s="8">
        <v>0</v>
      </c>
      <c r="F14" s="5">
        <v>0</v>
      </c>
      <c r="G14" s="8">
        <v>0</v>
      </c>
      <c r="H14" s="4">
        <v>0</v>
      </c>
      <c r="I14" s="8">
        <v>0</v>
      </c>
      <c r="J14" s="4">
        <v>0</v>
      </c>
      <c r="K14" s="8">
        <v>1177</v>
      </c>
      <c r="L14" s="4">
        <v>9936037.3100000005</v>
      </c>
      <c r="M14" s="8">
        <v>0</v>
      </c>
      <c r="N14" s="4">
        <v>0</v>
      </c>
      <c r="O14" s="8">
        <v>0</v>
      </c>
      <c r="P14" s="4">
        <v>0</v>
      </c>
      <c r="Q14" s="8">
        <v>0</v>
      </c>
      <c r="R14" s="4">
        <v>0</v>
      </c>
      <c r="S14" s="8">
        <v>0</v>
      </c>
      <c r="T14" s="4">
        <v>0</v>
      </c>
      <c r="U14" s="8">
        <v>0</v>
      </c>
      <c r="V14" s="5">
        <v>0</v>
      </c>
      <c r="W14" s="4">
        <v>73505.179999999993</v>
      </c>
      <c r="X14" s="4">
        <v>10154319.27</v>
      </c>
      <c r="Y14" s="8">
        <v>23786</v>
      </c>
      <c r="Z14" s="4">
        <v>15936549</v>
      </c>
      <c r="AA14" s="8">
        <v>43883</v>
      </c>
      <c r="AB14" s="4">
        <v>0</v>
      </c>
      <c r="AC14" s="8">
        <v>48164</v>
      </c>
      <c r="AD14" s="4">
        <v>0</v>
      </c>
      <c r="AE14" s="5">
        <v>83480389.50999999</v>
      </c>
      <c r="AF14" s="8">
        <v>250</v>
      </c>
      <c r="AG14" s="4">
        <v>1039000</v>
      </c>
      <c r="AH14" s="8">
        <v>4832</v>
      </c>
      <c r="AI14" s="4">
        <v>9713656.4000000004</v>
      </c>
      <c r="AJ14" s="8">
        <v>1145</v>
      </c>
      <c r="AK14" s="4">
        <v>1170716.8</v>
      </c>
      <c r="AL14" s="8">
        <v>1079</v>
      </c>
      <c r="AM14" s="4">
        <v>1099358.5</v>
      </c>
      <c r="AN14" s="8">
        <v>7028</v>
      </c>
      <c r="AO14" s="4">
        <v>10643049.810000001</v>
      </c>
      <c r="AP14" s="8">
        <v>1020</v>
      </c>
      <c r="AQ14" s="4">
        <v>568140</v>
      </c>
      <c r="AR14" s="8">
        <v>9071</v>
      </c>
      <c r="AS14" s="4">
        <v>18823828.719999999</v>
      </c>
      <c r="AT14" s="8">
        <v>0</v>
      </c>
      <c r="AU14" s="4">
        <v>0</v>
      </c>
      <c r="AV14" s="5">
        <v>0</v>
      </c>
      <c r="AW14" s="5">
        <f t="shared" si="0"/>
        <v>148539647.41</v>
      </c>
    </row>
    <row r="15" spans="1:49" x14ac:dyDescent="0.25">
      <c r="A15" s="3">
        <v>4</v>
      </c>
      <c r="B15" s="3" t="s">
        <v>4</v>
      </c>
      <c r="C15" s="8">
        <v>1007</v>
      </c>
      <c r="D15" s="5">
        <v>13524561.109999999</v>
      </c>
      <c r="E15" s="8">
        <v>0</v>
      </c>
      <c r="F15" s="5">
        <v>0</v>
      </c>
      <c r="G15" s="8">
        <v>0</v>
      </c>
      <c r="H15" s="4">
        <v>0</v>
      </c>
      <c r="I15" s="8">
        <v>0</v>
      </c>
      <c r="J15" s="4">
        <v>0</v>
      </c>
      <c r="K15" s="8">
        <v>1019</v>
      </c>
      <c r="L15" s="4">
        <v>8544605.129999999</v>
      </c>
      <c r="M15" s="8">
        <v>0</v>
      </c>
      <c r="N15" s="4">
        <v>0</v>
      </c>
      <c r="O15" s="8">
        <v>0</v>
      </c>
      <c r="P15" s="4">
        <v>0</v>
      </c>
      <c r="Q15" s="8">
        <v>0</v>
      </c>
      <c r="R15" s="4">
        <v>0</v>
      </c>
      <c r="S15" s="8">
        <v>0</v>
      </c>
      <c r="T15" s="4">
        <v>0</v>
      </c>
      <c r="U15" s="8">
        <v>303</v>
      </c>
      <c r="V15" s="5">
        <v>197231.60000000003</v>
      </c>
      <c r="W15" s="4">
        <v>115595.82</v>
      </c>
      <c r="X15" s="4">
        <v>14042881.879999999</v>
      </c>
      <c r="Y15" s="8">
        <v>17141</v>
      </c>
      <c r="Z15" s="4">
        <v>8649860.3200000003</v>
      </c>
      <c r="AA15" s="8">
        <v>58682</v>
      </c>
      <c r="AB15" s="4">
        <v>0</v>
      </c>
      <c r="AC15" s="8">
        <v>45399</v>
      </c>
      <c r="AD15" s="4">
        <v>0</v>
      </c>
      <c r="AE15" s="5">
        <v>119427140.92999999</v>
      </c>
      <c r="AF15" s="8">
        <v>38</v>
      </c>
      <c r="AG15" s="4">
        <v>157928</v>
      </c>
      <c r="AH15" s="8">
        <v>7167</v>
      </c>
      <c r="AI15" s="4">
        <v>7304879.9000000004</v>
      </c>
      <c r="AJ15" s="8">
        <v>1696</v>
      </c>
      <c r="AK15" s="4">
        <v>789459.19999999984</v>
      </c>
      <c r="AL15" s="8">
        <v>586</v>
      </c>
      <c r="AM15" s="4">
        <v>673223.8</v>
      </c>
      <c r="AN15" s="8">
        <v>9653</v>
      </c>
      <c r="AO15" s="4">
        <v>15089143.470000001</v>
      </c>
      <c r="AP15" s="8">
        <v>2049</v>
      </c>
      <c r="AQ15" s="4">
        <v>988675</v>
      </c>
      <c r="AR15" s="8">
        <v>5070</v>
      </c>
      <c r="AS15" s="4">
        <v>27691343.669999994</v>
      </c>
      <c r="AT15" s="8">
        <v>0</v>
      </c>
      <c r="AU15" s="4">
        <v>0</v>
      </c>
      <c r="AV15" s="5">
        <v>6466920</v>
      </c>
      <c r="AW15" s="5">
        <f t="shared" si="0"/>
        <v>198544544.63999999</v>
      </c>
    </row>
    <row r="16" spans="1:49" x14ac:dyDescent="0.25">
      <c r="A16" s="3">
        <v>5</v>
      </c>
      <c r="B16" s="3" t="s">
        <v>5</v>
      </c>
      <c r="C16" s="8">
        <v>1938</v>
      </c>
      <c r="D16" s="5">
        <v>18339280.199999999</v>
      </c>
      <c r="E16" s="8">
        <v>0</v>
      </c>
      <c r="F16" s="5">
        <v>0</v>
      </c>
      <c r="G16" s="8">
        <v>0</v>
      </c>
      <c r="H16" s="4">
        <v>0</v>
      </c>
      <c r="I16" s="8">
        <v>0</v>
      </c>
      <c r="J16" s="4">
        <v>0</v>
      </c>
      <c r="K16" s="8">
        <v>1179</v>
      </c>
      <c r="L16" s="4">
        <v>9866780.4100000001</v>
      </c>
      <c r="M16" s="8">
        <v>0</v>
      </c>
      <c r="N16" s="4">
        <v>0</v>
      </c>
      <c r="O16" s="8">
        <v>0</v>
      </c>
      <c r="P16" s="4">
        <v>0</v>
      </c>
      <c r="Q16" s="8">
        <v>0</v>
      </c>
      <c r="R16" s="4">
        <v>0</v>
      </c>
      <c r="S16" s="8">
        <v>0</v>
      </c>
      <c r="T16" s="4">
        <v>0</v>
      </c>
      <c r="U16" s="8">
        <v>565</v>
      </c>
      <c r="V16" s="5">
        <v>391718.75</v>
      </c>
      <c r="W16" s="4">
        <v>0</v>
      </c>
      <c r="X16" s="4">
        <v>0</v>
      </c>
      <c r="Y16" s="8">
        <v>17114</v>
      </c>
      <c r="Z16" s="4">
        <v>9994742.6699999981</v>
      </c>
      <c r="AA16" s="8">
        <v>50731</v>
      </c>
      <c r="AB16" s="4">
        <v>0</v>
      </c>
      <c r="AC16" s="8">
        <v>26868</v>
      </c>
      <c r="AD16" s="4">
        <v>0</v>
      </c>
      <c r="AE16" s="5">
        <v>101794869.56999999</v>
      </c>
      <c r="AF16" s="8">
        <v>108</v>
      </c>
      <c r="AG16" s="4">
        <v>448848</v>
      </c>
      <c r="AH16" s="8">
        <v>6029</v>
      </c>
      <c r="AI16" s="4">
        <v>6630867.7000000002</v>
      </c>
      <c r="AJ16" s="8">
        <v>1726</v>
      </c>
      <c r="AK16" s="4">
        <v>2195936</v>
      </c>
      <c r="AL16" s="8">
        <v>704</v>
      </c>
      <c r="AM16" s="4">
        <v>576114.4</v>
      </c>
      <c r="AN16" s="8">
        <v>7735</v>
      </c>
      <c r="AO16" s="4">
        <v>11698831.51</v>
      </c>
      <c r="AP16" s="8">
        <v>120</v>
      </c>
      <c r="AQ16" s="4">
        <v>39547</v>
      </c>
      <c r="AR16" s="8">
        <v>10774</v>
      </c>
      <c r="AS16" s="4">
        <v>26290982.579999998</v>
      </c>
      <c r="AT16" s="8">
        <v>4</v>
      </c>
      <c r="AU16" s="4">
        <v>250265.2</v>
      </c>
      <c r="AV16" s="5">
        <v>0</v>
      </c>
      <c r="AW16" s="5">
        <f t="shared" si="0"/>
        <v>166928639.38</v>
      </c>
    </row>
    <row r="17" spans="1:49" x14ac:dyDescent="0.25">
      <c r="A17" s="3">
        <v>6</v>
      </c>
      <c r="B17" s="3" t="s">
        <v>6</v>
      </c>
      <c r="C17" s="8">
        <v>0</v>
      </c>
      <c r="D17" s="5">
        <v>0</v>
      </c>
      <c r="E17" s="8">
        <v>0</v>
      </c>
      <c r="F17" s="5">
        <v>0</v>
      </c>
      <c r="G17" s="8">
        <v>0</v>
      </c>
      <c r="H17" s="4">
        <v>0</v>
      </c>
      <c r="I17" s="8">
        <v>0</v>
      </c>
      <c r="J17" s="4">
        <v>0</v>
      </c>
      <c r="K17" s="8">
        <v>0</v>
      </c>
      <c r="L17" s="4">
        <v>0</v>
      </c>
      <c r="M17" s="8">
        <v>0</v>
      </c>
      <c r="N17" s="4">
        <v>0</v>
      </c>
      <c r="O17" s="8">
        <v>0</v>
      </c>
      <c r="P17" s="4">
        <v>0</v>
      </c>
      <c r="Q17" s="8">
        <v>0</v>
      </c>
      <c r="R17" s="4">
        <v>0</v>
      </c>
      <c r="S17" s="8">
        <v>0</v>
      </c>
      <c r="T17" s="4">
        <v>0</v>
      </c>
      <c r="U17" s="8">
        <v>0</v>
      </c>
      <c r="V17" s="5">
        <v>0</v>
      </c>
      <c r="W17" s="4">
        <v>159479.79999999999</v>
      </c>
      <c r="X17" s="4">
        <v>19400000</v>
      </c>
      <c r="Y17" s="8">
        <v>0</v>
      </c>
      <c r="Z17" s="4">
        <v>0</v>
      </c>
      <c r="AA17" s="8">
        <v>0</v>
      </c>
      <c r="AB17" s="4">
        <v>0</v>
      </c>
      <c r="AC17" s="8">
        <v>0</v>
      </c>
      <c r="AD17" s="4">
        <v>0</v>
      </c>
      <c r="AE17" s="5">
        <v>0</v>
      </c>
      <c r="AF17" s="8">
        <v>0</v>
      </c>
      <c r="AG17" s="4">
        <v>0</v>
      </c>
      <c r="AH17" s="8">
        <v>0</v>
      </c>
      <c r="AI17" s="4">
        <v>0</v>
      </c>
      <c r="AJ17" s="8">
        <v>0</v>
      </c>
      <c r="AK17" s="4">
        <v>0</v>
      </c>
      <c r="AL17" s="8">
        <v>0</v>
      </c>
      <c r="AM17" s="4">
        <v>0</v>
      </c>
      <c r="AN17" s="8">
        <v>0</v>
      </c>
      <c r="AO17" s="4">
        <v>0</v>
      </c>
      <c r="AP17" s="8">
        <v>0</v>
      </c>
      <c r="AQ17" s="4">
        <v>0</v>
      </c>
      <c r="AR17" s="8">
        <v>0</v>
      </c>
      <c r="AS17" s="4">
        <v>0</v>
      </c>
      <c r="AT17" s="8">
        <v>0</v>
      </c>
      <c r="AU17" s="4">
        <v>0</v>
      </c>
      <c r="AV17" s="5">
        <v>0</v>
      </c>
      <c r="AW17" s="5">
        <f t="shared" si="0"/>
        <v>19400000</v>
      </c>
    </row>
    <row r="18" spans="1:49" ht="31.5" x14ac:dyDescent="0.25">
      <c r="A18" s="3">
        <v>7</v>
      </c>
      <c r="B18" s="6" t="s">
        <v>7</v>
      </c>
      <c r="C18" s="8">
        <v>2897</v>
      </c>
      <c r="D18" s="5">
        <v>71997131.74000001</v>
      </c>
      <c r="E18" s="8">
        <v>0</v>
      </c>
      <c r="F18" s="5">
        <v>0</v>
      </c>
      <c r="G18" s="8">
        <v>0</v>
      </c>
      <c r="H18" s="4">
        <v>0</v>
      </c>
      <c r="I18" s="8">
        <v>0</v>
      </c>
      <c r="J18" s="4">
        <v>0</v>
      </c>
      <c r="K18" s="8">
        <v>2026</v>
      </c>
      <c r="L18" s="4">
        <v>16643690.5</v>
      </c>
      <c r="M18" s="8">
        <v>0</v>
      </c>
      <c r="N18" s="4">
        <v>0</v>
      </c>
      <c r="O18" s="8">
        <v>0</v>
      </c>
      <c r="P18" s="4">
        <v>0</v>
      </c>
      <c r="Q18" s="8">
        <v>0</v>
      </c>
      <c r="R18" s="4">
        <v>0</v>
      </c>
      <c r="S18" s="8">
        <v>0</v>
      </c>
      <c r="T18" s="4">
        <v>0</v>
      </c>
      <c r="U18" s="8">
        <v>11169</v>
      </c>
      <c r="V18" s="5">
        <v>21382303.59</v>
      </c>
      <c r="W18" s="4">
        <v>0</v>
      </c>
      <c r="X18" s="4">
        <v>0</v>
      </c>
      <c r="Y18" s="8">
        <v>40061</v>
      </c>
      <c r="Z18" s="4">
        <v>21261516.48</v>
      </c>
      <c r="AA18" s="8">
        <v>117591</v>
      </c>
      <c r="AB18" s="4">
        <v>0</v>
      </c>
      <c r="AC18" s="8">
        <v>82041</v>
      </c>
      <c r="AD18" s="4">
        <v>0</v>
      </c>
      <c r="AE18" s="5">
        <v>261536950.66</v>
      </c>
      <c r="AF18" s="8">
        <v>368</v>
      </c>
      <c r="AG18" s="4">
        <v>1529408</v>
      </c>
      <c r="AH18" s="8">
        <v>16528</v>
      </c>
      <c r="AI18" s="4">
        <v>12930339.800000003</v>
      </c>
      <c r="AJ18" s="8">
        <v>3893</v>
      </c>
      <c r="AK18" s="4">
        <v>109123.20000000001</v>
      </c>
      <c r="AL18" s="8">
        <v>462</v>
      </c>
      <c r="AM18" s="4">
        <v>9540.8000000000466</v>
      </c>
      <c r="AN18" s="8">
        <v>21254</v>
      </c>
      <c r="AO18" s="4">
        <v>34714765.289999999</v>
      </c>
      <c r="AP18" s="8">
        <v>1184</v>
      </c>
      <c r="AQ18" s="4">
        <v>659488</v>
      </c>
      <c r="AR18" s="8">
        <v>27136</v>
      </c>
      <c r="AS18" s="4">
        <v>70170950.910000011</v>
      </c>
      <c r="AT18" s="8">
        <v>3</v>
      </c>
      <c r="AU18" s="4">
        <v>187698.89999999997</v>
      </c>
      <c r="AV18" s="5">
        <v>7755919</v>
      </c>
      <c r="AW18" s="5">
        <f t="shared" si="0"/>
        <v>470936161.78000003</v>
      </c>
    </row>
    <row r="19" spans="1:49" ht="31.5" x14ac:dyDescent="0.25">
      <c r="A19" s="3">
        <v>8</v>
      </c>
      <c r="B19" s="6" t="s">
        <v>8</v>
      </c>
      <c r="C19" s="8">
        <v>0</v>
      </c>
      <c r="D19" s="5">
        <v>0</v>
      </c>
      <c r="E19" s="8">
        <v>0</v>
      </c>
      <c r="F19" s="5">
        <v>0</v>
      </c>
      <c r="G19" s="8">
        <v>0</v>
      </c>
      <c r="H19" s="4">
        <v>0</v>
      </c>
      <c r="I19" s="8">
        <v>0</v>
      </c>
      <c r="J19" s="4">
        <v>0</v>
      </c>
      <c r="K19" s="8">
        <v>0</v>
      </c>
      <c r="L19" s="4">
        <v>0</v>
      </c>
      <c r="M19" s="8">
        <v>0</v>
      </c>
      <c r="N19" s="4">
        <v>0</v>
      </c>
      <c r="O19" s="8">
        <v>0</v>
      </c>
      <c r="P19" s="4">
        <v>0</v>
      </c>
      <c r="Q19" s="8">
        <v>0</v>
      </c>
      <c r="R19" s="4">
        <v>0</v>
      </c>
      <c r="S19" s="8">
        <v>0</v>
      </c>
      <c r="T19" s="4">
        <v>0</v>
      </c>
      <c r="U19" s="8">
        <v>0</v>
      </c>
      <c r="V19" s="5">
        <v>0</v>
      </c>
      <c r="W19" s="4">
        <v>316713.23</v>
      </c>
      <c r="X19" s="4">
        <v>41037222.840000004</v>
      </c>
      <c r="Y19" s="8">
        <v>0</v>
      </c>
      <c r="Z19" s="4">
        <v>0</v>
      </c>
      <c r="AA19" s="8">
        <v>0</v>
      </c>
      <c r="AB19" s="4">
        <v>0</v>
      </c>
      <c r="AC19" s="8">
        <v>0</v>
      </c>
      <c r="AD19" s="4">
        <v>0</v>
      </c>
      <c r="AE19" s="5">
        <v>0</v>
      </c>
      <c r="AF19" s="8">
        <v>0</v>
      </c>
      <c r="AG19" s="4">
        <v>0</v>
      </c>
      <c r="AH19" s="8">
        <v>0</v>
      </c>
      <c r="AI19" s="4">
        <v>0</v>
      </c>
      <c r="AJ19" s="8">
        <v>0</v>
      </c>
      <c r="AK19" s="4">
        <v>0</v>
      </c>
      <c r="AL19" s="8">
        <v>0</v>
      </c>
      <c r="AM19" s="4">
        <v>0</v>
      </c>
      <c r="AN19" s="8">
        <v>0</v>
      </c>
      <c r="AO19" s="4">
        <v>0</v>
      </c>
      <c r="AP19" s="8">
        <v>0</v>
      </c>
      <c r="AQ19" s="4">
        <v>0</v>
      </c>
      <c r="AR19" s="8">
        <v>0</v>
      </c>
      <c r="AS19" s="4">
        <v>0</v>
      </c>
      <c r="AT19" s="8">
        <v>0</v>
      </c>
      <c r="AU19" s="4">
        <v>0</v>
      </c>
      <c r="AV19" s="5">
        <v>0</v>
      </c>
      <c r="AW19" s="5">
        <f t="shared" si="0"/>
        <v>41037222.840000004</v>
      </c>
    </row>
    <row r="20" spans="1:49" x14ac:dyDescent="0.25">
      <c r="A20" s="3">
        <v>9</v>
      </c>
      <c r="B20" s="3" t="s">
        <v>9</v>
      </c>
      <c r="C20" s="8">
        <v>2631</v>
      </c>
      <c r="D20" s="5">
        <v>61207810.530000009</v>
      </c>
      <c r="E20" s="8">
        <v>0</v>
      </c>
      <c r="F20" s="5">
        <v>0</v>
      </c>
      <c r="G20" s="8">
        <v>0</v>
      </c>
      <c r="H20" s="4">
        <v>0</v>
      </c>
      <c r="I20" s="8">
        <v>0</v>
      </c>
      <c r="J20" s="4">
        <v>0</v>
      </c>
      <c r="K20" s="8">
        <v>1178</v>
      </c>
      <c r="L20" s="4">
        <v>9829819.370000001</v>
      </c>
      <c r="M20" s="8">
        <v>0</v>
      </c>
      <c r="N20" s="4">
        <v>0</v>
      </c>
      <c r="O20" s="8">
        <v>0</v>
      </c>
      <c r="P20" s="4">
        <v>0</v>
      </c>
      <c r="Q20" s="8">
        <v>0</v>
      </c>
      <c r="R20" s="4">
        <v>0</v>
      </c>
      <c r="S20" s="8">
        <v>0</v>
      </c>
      <c r="T20" s="4">
        <v>0</v>
      </c>
      <c r="U20" s="8">
        <v>130</v>
      </c>
      <c r="V20" s="5">
        <v>113750</v>
      </c>
      <c r="W20" s="4">
        <v>0</v>
      </c>
      <c r="X20" s="4">
        <v>0</v>
      </c>
      <c r="Y20" s="8">
        <v>19109</v>
      </c>
      <c r="Z20" s="4">
        <v>10660453.189999999</v>
      </c>
      <c r="AA20" s="8">
        <v>65978</v>
      </c>
      <c r="AB20" s="4">
        <v>0</v>
      </c>
      <c r="AC20" s="8">
        <v>59808</v>
      </c>
      <c r="AD20" s="4">
        <v>0</v>
      </c>
      <c r="AE20" s="5">
        <v>132617864.94</v>
      </c>
      <c r="AF20" s="8">
        <v>149</v>
      </c>
      <c r="AG20" s="4">
        <v>619244</v>
      </c>
      <c r="AH20" s="8">
        <v>8293</v>
      </c>
      <c r="AI20" s="4">
        <v>12068491.5</v>
      </c>
      <c r="AJ20" s="8">
        <v>1951</v>
      </c>
      <c r="AK20" s="4">
        <v>1033302.3999999999</v>
      </c>
      <c r="AL20" s="8">
        <v>0</v>
      </c>
      <c r="AM20" s="4">
        <v>0</v>
      </c>
      <c r="AN20" s="8">
        <v>10823</v>
      </c>
      <c r="AO20" s="4">
        <v>16033156.220000003</v>
      </c>
      <c r="AP20" s="8">
        <v>600</v>
      </c>
      <c r="AQ20" s="4">
        <v>334200</v>
      </c>
      <c r="AR20" s="8">
        <v>12241</v>
      </c>
      <c r="AS20" s="4">
        <v>32070167.210000001</v>
      </c>
      <c r="AT20" s="8">
        <v>0</v>
      </c>
      <c r="AU20" s="4">
        <v>0</v>
      </c>
      <c r="AV20" s="5">
        <v>4076327</v>
      </c>
      <c r="AW20" s="5">
        <f t="shared" si="0"/>
        <v>250576192.24000001</v>
      </c>
    </row>
    <row r="21" spans="1:49" x14ac:dyDescent="0.25">
      <c r="A21" s="3">
        <v>10</v>
      </c>
      <c r="B21" s="3" t="s">
        <v>10</v>
      </c>
      <c r="C21" s="8">
        <v>0</v>
      </c>
      <c r="D21" s="5">
        <v>0</v>
      </c>
      <c r="E21" s="8">
        <v>0</v>
      </c>
      <c r="F21" s="5">
        <v>0</v>
      </c>
      <c r="G21" s="8">
        <v>0</v>
      </c>
      <c r="H21" s="4">
        <v>0</v>
      </c>
      <c r="I21" s="8">
        <v>0</v>
      </c>
      <c r="J21" s="4">
        <v>0</v>
      </c>
      <c r="K21" s="8">
        <v>0</v>
      </c>
      <c r="L21" s="4">
        <v>0</v>
      </c>
      <c r="M21" s="8">
        <v>0</v>
      </c>
      <c r="N21" s="4">
        <v>0</v>
      </c>
      <c r="O21" s="8">
        <v>0</v>
      </c>
      <c r="P21" s="4">
        <v>0</v>
      </c>
      <c r="Q21" s="8">
        <v>0</v>
      </c>
      <c r="R21" s="4">
        <v>0</v>
      </c>
      <c r="S21" s="8">
        <v>0</v>
      </c>
      <c r="T21" s="4">
        <v>0</v>
      </c>
      <c r="U21" s="8">
        <v>0</v>
      </c>
      <c r="V21" s="5">
        <v>0</v>
      </c>
      <c r="W21" s="4">
        <v>150682.78999999998</v>
      </c>
      <c r="X21" s="4">
        <v>20534859</v>
      </c>
      <c r="Y21" s="8">
        <v>0</v>
      </c>
      <c r="Z21" s="4">
        <v>0</v>
      </c>
      <c r="AA21" s="8">
        <v>0</v>
      </c>
      <c r="AB21" s="4">
        <v>0</v>
      </c>
      <c r="AC21" s="8">
        <v>0</v>
      </c>
      <c r="AD21" s="4">
        <v>0</v>
      </c>
      <c r="AE21" s="5">
        <v>0</v>
      </c>
      <c r="AF21" s="8">
        <v>0</v>
      </c>
      <c r="AG21" s="4">
        <v>0</v>
      </c>
      <c r="AH21" s="8">
        <v>0</v>
      </c>
      <c r="AI21" s="4">
        <v>0</v>
      </c>
      <c r="AJ21" s="8">
        <v>0</v>
      </c>
      <c r="AK21" s="4">
        <v>0</v>
      </c>
      <c r="AL21" s="8">
        <v>0</v>
      </c>
      <c r="AM21" s="4">
        <v>0</v>
      </c>
      <c r="AN21" s="8">
        <v>0</v>
      </c>
      <c r="AO21" s="4">
        <v>0</v>
      </c>
      <c r="AP21" s="8">
        <v>0</v>
      </c>
      <c r="AQ21" s="4">
        <v>0</v>
      </c>
      <c r="AR21" s="8">
        <v>0</v>
      </c>
      <c r="AS21" s="4">
        <v>0</v>
      </c>
      <c r="AT21" s="8">
        <v>0</v>
      </c>
      <c r="AU21" s="4">
        <v>0</v>
      </c>
      <c r="AV21" s="5">
        <v>0</v>
      </c>
      <c r="AW21" s="5">
        <f t="shared" si="0"/>
        <v>20534859</v>
      </c>
    </row>
    <row r="22" spans="1:49" x14ac:dyDescent="0.25">
      <c r="A22" s="3">
        <v>11</v>
      </c>
      <c r="B22" s="3" t="s">
        <v>11</v>
      </c>
      <c r="C22" s="8">
        <v>3484</v>
      </c>
      <c r="D22" s="5">
        <v>214338343.11000001</v>
      </c>
      <c r="E22" s="8">
        <v>0</v>
      </c>
      <c r="F22" s="5">
        <v>0</v>
      </c>
      <c r="G22" s="8">
        <v>354</v>
      </c>
      <c r="H22" s="4">
        <v>12646355.329999998</v>
      </c>
      <c r="I22" s="8">
        <v>13</v>
      </c>
      <c r="J22" s="4">
        <v>1950337</v>
      </c>
      <c r="K22" s="8">
        <v>548</v>
      </c>
      <c r="L22" s="4">
        <v>4375099.7599999988</v>
      </c>
      <c r="M22" s="8">
        <v>6</v>
      </c>
      <c r="N22" s="4">
        <v>200470.95</v>
      </c>
      <c r="O22" s="8">
        <v>0</v>
      </c>
      <c r="P22" s="4">
        <v>0</v>
      </c>
      <c r="Q22" s="8">
        <v>0</v>
      </c>
      <c r="R22" s="4">
        <v>0</v>
      </c>
      <c r="S22" s="8">
        <v>0</v>
      </c>
      <c r="T22" s="4">
        <v>0</v>
      </c>
      <c r="U22" s="8">
        <v>6223</v>
      </c>
      <c r="V22" s="5">
        <v>11951428.850000001</v>
      </c>
      <c r="W22" s="4">
        <v>0</v>
      </c>
      <c r="X22" s="4">
        <v>0</v>
      </c>
      <c r="Y22" s="8">
        <v>17493</v>
      </c>
      <c r="Z22" s="4">
        <v>11402070.000000002</v>
      </c>
      <c r="AA22" s="8">
        <v>119644</v>
      </c>
      <c r="AB22" s="4">
        <v>81278.899999999951</v>
      </c>
      <c r="AC22" s="8">
        <v>99955</v>
      </c>
      <c r="AD22" s="4">
        <v>254957.39999999997</v>
      </c>
      <c r="AE22" s="5">
        <v>265901697.93000001</v>
      </c>
      <c r="AF22" s="8">
        <v>178</v>
      </c>
      <c r="AG22" s="4">
        <v>739768</v>
      </c>
      <c r="AH22" s="8">
        <v>15862</v>
      </c>
      <c r="AI22" s="4">
        <v>18074111.300000001</v>
      </c>
      <c r="AJ22" s="8">
        <v>3780</v>
      </c>
      <c r="AK22" s="4">
        <v>2434390.4</v>
      </c>
      <c r="AL22" s="8">
        <v>559</v>
      </c>
      <c r="AM22" s="4">
        <v>10183.499999999956</v>
      </c>
      <c r="AN22" s="8">
        <v>19414</v>
      </c>
      <c r="AO22" s="4">
        <v>26056371.909999996</v>
      </c>
      <c r="AP22" s="8">
        <v>1122</v>
      </c>
      <c r="AQ22" s="4">
        <v>457854</v>
      </c>
      <c r="AR22" s="8">
        <v>24607</v>
      </c>
      <c r="AS22" s="4">
        <v>62733704.250000007</v>
      </c>
      <c r="AT22" s="8">
        <v>0</v>
      </c>
      <c r="AU22" s="4">
        <v>0</v>
      </c>
      <c r="AV22" s="5">
        <v>5708617</v>
      </c>
      <c r="AW22" s="5">
        <f t="shared" si="0"/>
        <v>591544360.48000002</v>
      </c>
    </row>
    <row r="23" spans="1:49" x14ac:dyDescent="0.25">
      <c r="A23" s="3">
        <v>12</v>
      </c>
      <c r="B23" s="3" t="s">
        <v>12</v>
      </c>
      <c r="C23" s="8">
        <v>0</v>
      </c>
      <c r="D23" s="5">
        <v>0</v>
      </c>
      <c r="E23" s="8">
        <v>0</v>
      </c>
      <c r="F23" s="5">
        <v>0</v>
      </c>
      <c r="G23" s="8">
        <v>0</v>
      </c>
      <c r="H23" s="4">
        <v>0</v>
      </c>
      <c r="I23" s="8">
        <v>0</v>
      </c>
      <c r="J23" s="4">
        <v>0</v>
      </c>
      <c r="K23" s="8">
        <v>0</v>
      </c>
      <c r="L23" s="4">
        <v>0</v>
      </c>
      <c r="M23" s="8">
        <v>0</v>
      </c>
      <c r="N23" s="4">
        <v>0</v>
      </c>
      <c r="O23" s="8">
        <v>0</v>
      </c>
      <c r="P23" s="4">
        <v>0</v>
      </c>
      <c r="Q23" s="8">
        <v>0</v>
      </c>
      <c r="R23" s="4">
        <v>0</v>
      </c>
      <c r="S23" s="8">
        <v>0</v>
      </c>
      <c r="T23" s="4">
        <v>0</v>
      </c>
      <c r="U23" s="8">
        <v>0</v>
      </c>
      <c r="V23" s="5">
        <v>0</v>
      </c>
      <c r="W23" s="4">
        <v>281404.63</v>
      </c>
      <c r="X23" s="4">
        <v>36368948</v>
      </c>
      <c r="Y23" s="8">
        <v>0</v>
      </c>
      <c r="Z23" s="4">
        <v>0</v>
      </c>
      <c r="AA23" s="8">
        <v>0</v>
      </c>
      <c r="AB23" s="4">
        <v>0</v>
      </c>
      <c r="AC23" s="8">
        <v>0</v>
      </c>
      <c r="AD23" s="4">
        <v>0</v>
      </c>
      <c r="AE23" s="5">
        <v>0</v>
      </c>
      <c r="AF23" s="8">
        <v>0</v>
      </c>
      <c r="AG23" s="4">
        <v>0</v>
      </c>
      <c r="AH23" s="8">
        <v>0</v>
      </c>
      <c r="AI23" s="4">
        <v>0</v>
      </c>
      <c r="AJ23" s="8">
        <v>0</v>
      </c>
      <c r="AK23" s="4">
        <v>0</v>
      </c>
      <c r="AL23" s="8">
        <v>0</v>
      </c>
      <c r="AM23" s="4">
        <v>0</v>
      </c>
      <c r="AN23" s="8">
        <v>0</v>
      </c>
      <c r="AO23" s="4">
        <v>0</v>
      </c>
      <c r="AP23" s="8">
        <v>0</v>
      </c>
      <c r="AQ23" s="4">
        <v>0</v>
      </c>
      <c r="AR23" s="8">
        <v>0</v>
      </c>
      <c r="AS23" s="4">
        <v>0</v>
      </c>
      <c r="AT23" s="8">
        <v>0</v>
      </c>
      <c r="AU23" s="4">
        <v>0</v>
      </c>
      <c r="AV23" s="5">
        <v>0</v>
      </c>
      <c r="AW23" s="5">
        <f t="shared" si="0"/>
        <v>36368948</v>
      </c>
    </row>
    <row r="24" spans="1:49" x14ac:dyDescent="0.25">
      <c r="A24" s="3">
        <v>13</v>
      </c>
      <c r="B24" s="3" t="s">
        <v>13</v>
      </c>
      <c r="C24" s="8">
        <v>1586</v>
      </c>
      <c r="D24" s="5">
        <v>40812817.420000002</v>
      </c>
      <c r="E24" s="8">
        <v>0</v>
      </c>
      <c r="F24" s="5">
        <v>0</v>
      </c>
      <c r="G24" s="8">
        <v>0</v>
      </c>
      <c r="H24" s="4">
        <v>0</v>
      </c>
      <c r="I24" s="8">
        <v>0</v>
      </c>
      <c r="J24" s="4">
        <v>0</v>
      </c>
      <c r="K24" s="8">
        <v>1104</v>
      </c>
      <c r="L24" s="4">
        <v>8448500.9500000011</v>
      </c>
      <c r="M24" s="8">
        <v>0</v>
      </c>
      <c r="N24" s="4">
        <v>0</v>
      </c>
      <c r="O24" s="8">
        <v>0</v>
      </c>
      <c r="P24" s="4">
        <v>0</v>
      </c>
      <c r="Q24" s="8">
        <v>0</v>
      </c>
      <c r="R24" s="4">
        <v>0</v>
      </c>
      <c r="S24" s="8">
        <v>0</v>
      </c>
      <c r="T24" s="4">
        <v>0</v>
      </c>
      <c r="U24" s="8">
        <v>1059</v>
      </c>
      <c r="V24" s="5">
        <v>743367.08</v>
      </c>
      <c r="W24" s="4">
        <v>118322.54</v>
      </c>
      <c r="X24" s="4">
        <v>15400000</v>
      </c>
      <c r="Y24" s="8">
        <v>26675</v>
      </c>
      <c r="Z24" s="4">
        <v>15819019.359999999</v>
      </c>
      <c r="AA24" s="8">
        <v>73764</v>
      </c>
      <c r="AB24" s="4">
        <v>0</v>
      </c>
      <c r="AC24" s="8">
        <v>67111</v>
      </c>
      <c r="AD24" s="4">
        <v>0</v>
      </c>
      <c r="AE24" s="5">
        <v>174064634.36000001</v>
      </c>
      <c r="AF24" s="8">
        <v>85</v>
      </c>
      <c r="AG24" s="4">
        <v>353260</v>
      </c>
      <c r="AH24" s="8">
        <v>10338</v>
      </c>
      <c r="AI24" s="4">
        <v>13872981.9</v>
      </c>
      <c r="AJ24" s="8">
        <v>2427</v>
      </c>
      <c r="AK24" s="4">
        <v>1941315.1999999997</v>
      </c>
      <c r="AL24" s="8">
        <v>0</v>
      </c>
      <c r="AM24" s="4">
        <v>0</v>
      </c>
      <c r="AN24" s="8">
        <v>11952</v>
      </c>
      <c r="AO24" s="4">
        <v>16576408.579999998</v>
      </c>
      <c r="AP24" s="8">
        <v>800</v>
      </c>
      <c r="AQ24" s="4">
        <v>241181</v>
      </c>
      <c r="AR24" s="8">
        <v>11341</v>
      </c>
      <c r="AS24" s="4">
        <v>41151497.160000004</v>
      </c>
      <c r="AT24" s="8">
        <v>0</v>
      </c>
      <c r="AU24" s="4">
        <v>0</v>
      </c>
      <c r="AV24" s="5">
        <v>1819260</v>
      </c>
      <c r="AW24" s="5">
        <f t="shared" si="0"/>
        <v>298259096.33000004</v>
      </c>
    </row>
    <row r="25" spans="1:49" x14ac:dyDescent="0.25">
      <c r="A25" s="3">
        <v>14</v>
      </c>
      <c r="B25" s="3" t="s">
        <v>14</v>
      </c>
      <c r="C25" s="8">
        <v>633</v>
      </c>
      <c r="D25" s="5">
        <v>8559922.3599999994</v>
      </c>
      <c r="E25" s="8">
        <v>0</v>
      </c>
      <c r="F25" s="5">
        <v>0</v>
      </c>
      <c r="G25" s="8">
        <v>0</v>
      </c>
      <c r="H25" s="4">
        <v>0</v>
      </c>
      <c r="I25" s="8">
        <v>0</v>
      </c>
      <c r="J25" s="4">
        <v>0</v>
      </c>
      <c r="K25" s="8">
        <v>943</v>
      </c>
      <c r="L25" s="4">
        <v>7808753.3399999999</v>
      </c>
      <c r="M25" s="8">
        <v>0</v>
      </c>
      <c r="N25" s="4">
        <v>0</v>
      </c>
      <c r="O25" s="8">
        <v>0</v>
      </c>
      <c r="P25" s="4">
        <v>0</v>
      </c>
      <c r="Q25" s="8">
        <v>0</v>
      </c>
      <c r="R25" s="4">
        <v>0</v>
      </c>
      <c r="S25" s="8">
        <v>0</v>
      </c>
      <c r="T25" s="4">
        <v>0</v>
      </c>
      <c r="U25" s="8">
        <v>0</v>
      </c>
      <c r="V25" s="5">
        <v>0</v>
      </c>
      <c r="W25" s="4">
        <v>26795.71</v>
      </c>
      <c r="X25" s="4">
        <v>3457430.2800000003</v>
      </c>
      <c r="Y25" s="8">
        <v>7663</v>
      </c>
      <c r="Z25" s="4">
        <v>4134694.1</v>
      </c>
      <c r="AA25" s="8">
        <v>29526</v>
      </c>
      <c r="AB25" s="4">
        <v>0</v>
      </c>
      <c r="AC25" s="8">
        <v>23188</v>
      </c>
      <c r="AD25" s="4">
        <v>0</v>
      </c>
      <c r="AE25" s="5">
        <v>55017415.980000004</v>
      </c>
      <c r="AF25" s="8">
        <v>171</v>
      </c>
      <c r="AG25" s="4">
        <v>710676</v>
      </c>
      <c r="AH25" s="8">
        <v>3293</v>
      </c>
      <c r="AI25" s="4">
        <v>3137606.6</v>
      </c>
      <c r="AJ25" s="8">
        <v>775</v>
      </c>
      <c r="AK25" s="4">
        <v>361049.60000000003</v>
      </c>
      <c r="AL25" s="8">
        <v>539</v>
      </c>
      <c r="AM25" s="4">
        <v>497787.6</v>
      </c>
      <c r="AN25" s="8">
        <v>2058</v>
      </c>
      <c r="AO25" s="4">
        <v>1851036.8099999996</v>
      </c>
      <c r="AP25" s="8">
        <v>150</v>
      </c>
      <c r="AQ25" s="4">
        <v>11697</v>
      </c>
      <c r="AR25" s="8">
        <v>6515</v>
      </c>
      <c r="AS25" s="4">
        <v>15077676.93</v>
      </c>
      <c r="AT25" s="8">
        <v>0</v>
      </c>
      <c r="AU25" s="4">
        <v>0</v>
      </c>
      <c r="AV25" s="5">
        <v>0</v>
      </c>
      <c r="AW25" s="5">
        <f t="shared" si="0"/>
        <v>94055892.99000001</v>
      </c>
    </row>
    <row r="26" spans="1:49" x14ac:dyDescent="0.25">
      <c r="A26" s="3">
        <v>15</v>
      </c>
      <c r="B26" s="3" t="s">
        <v>15</v>
      </c>
      <c r="C26" s="8">
        <v>63</v>
      </c>
      <c r="D26" s="5">
        <v>795975.94000000006</v>
      </c>
      <c r="E26" s="8">
        <v>0</v>
      </c>
      <c r="F26" s="5">
        <v>0</v>
      </c>
      <c r="G26" s="8">
        <v>0</v>
      </c>
      <c r="H26" s="4">
        <v>0</v>
      </c>
      <c r="I26" s="8">
        <v>0</v>
      </c>
      <c r="J26" s="4">
        <v>0</v>
      </c>
      <c r="K26" s="8">
        <v>172</v>
      </c>
      <c r="L26" s="4">
        <v>1287197.26</v>
      </c>
      <c r="M26" s="8">
        <v>0</v>
      </c>
      <c r="N26" s="4">
        <v>0</v>
      </c>
      <c r="O26" s="8">
        <v>0</v>
      </c>
      <c r="P26" s="4">
        <v>0</v>
      </c>
      <c r="Q26" s="8">
        <v>0</v>
      </c>
      <c r="R26" s="4">
        <v>0</v>
      </c>
      <c r="S26" s="8">
        <v>0</v>
      </c>
      <c r="T26" s="4">
        <v>0</v>
      </c>
      <c r="U26" s="8">
        <v>0</v>
      </c>
      <c r="V26" s="5">
        <v>0</v>
      </c>
      <c r="W26" s="4">
        <v>7712.26</v>
      </c>
      <c r="X26" s="4">
        <v>1016000</v>
      </c>
      <c r="Y26" s="8">
        <v>1746</v>
      </c>
      <c r="Z26" s="4">
        <v>908620.08000000007</v>
      </c>
      <c r="AA26" s="8">
        <v>5828</v>
      </c>
      <c r="AB26" s="4">
        <v>0</v>
      </c>
      <c r="AC26" s="8">
        <v>5416</v>
      </c>
      <c r="AD26" s="4">
        <v>0</v>
      </c>
      <c r="AE26" s="5">
        <v>5945133.5999999987</v>
      </c>
      <c r="AF26" s="8">
        <v>0</v>
      </c>
      <c r="AG26" s="4">
        <v>0</v>
      </c>
      <c r="AH26" s="8">
        <v>0</v>
      </c>
      <c r="AI26" s="4">
        <v>0</v>
      </c>
      <c r="AJ26" s="8">
        <v>0</v>
      </c>
      <c r="AK26" s="4">
        <v>0</v>
      </c>
      <c r="AL26" s="8">
        <v>0</v>
      </c>
      <c r="AM26" s="4">
        <v>0</v>
      </c>
      <c r="AN26" s="8">
        <v>0</v>
      </c>
      <c r="AO26" s="4">
        <v>0</v>
      </c>
      <c r="AP26" s="8">
        <v>0</v>
      </c>
      <c r="AQ26" s="4">
        <v>0</v>
      </c>
      <c r="AR26" s="8">
        <v>0</v>
      </c>
      <c r="AS26" s="4">
        <v>0</v>
      </c>
      <c r="AT26" s="8">
        <v>0</v>
      </c>
      <c r="AU26" s="4">
        <v>0</v>
      </c>
      <c r="AV26" s="5">
        <v>0</v>
      </c>
      <c r="AW26" s="5">
        <f t="shared" si="0"/>
        <v>9952926.879999999</v>
      </c>
    </row>
    <row r="27" spans="1:49" x14ac:dyDescent="0.25">
      <c r="A27" s="3">
        <v>16</v>
      </c>
      <c r="B27" s="3" t="s">
        <v>16</v>
      </c>
      <c r="C27" s="8">
        <v>2678</v>
      </c>
      <c r="D27" s="5">
        <v>38010631.339999996</v>
      </c>
      <c r="E27" s="8">
        <v>0</v>
      </c>
      <c r="F27" s="5">
        <v>0</v>
      </c>
      <c r="G27" s="8">
        <v>0</v>
      </c>
      <c r="H27" s="4">
        <v>0</v>
      </c>
      <c r="I27" s="8">
        <v>0</v>
      </c>
      <c r="J27" s="4">
        <v>0</v>
      </c>
      <c r="K27" s="8">
        <v>643</v>
      </c>
      <c r="L27" s="4">
        <v>4988258.46</v>
      </c>
      <c r="M27" s="8">
        <v>0</v>
      </c>
      <c r="N27" s="4">
        <v>0</v>
      </c>
      <c r="O27" s="8">
        <v>0</v>
      </c>
      <c r="P27" s="4">
        <v>0</v>
      </c>
      <c r="Q27" s="8">
        <v>0</v>
      </c>
      <c r="R27" s="4">
        <v>0</v>
      </c>
      <c r="S27" s="8">
        <v>0</v>
      </c>
      <c r="T27" s="4">
        <v>0</v>
      </c>
      <c r="U27" s="8">
        <v>0</v>
      </c>
      <c r="V27" s="5">
        <v>0</v>
      </c>
      <c r="W27" s="4">
        <v>0</v>
      </c>
      <c r="X27" s="4">
        <v>0</v>
      </c>
      <c r="Y27" s="8">
        <v>12154</v>
      </c>
      <c r="Z27" s="4">
        <v>7282982</v>
      </c>
      <c r="AA27" s="8">
        <v>42956</v>
      </c>
      <c r="AB27" s="4">
        <v>0</v>
      </c>
      <c r="AC27" s="8">
        <v>30017</v>
      </c>
      <c r="AD27" s="4">
        <v>0</v>
      </c>
      <c r="AE27" s="5">
        <v>66355482.879999995</v>
      </c>
      <c r="AF27" s="8">
        <v>34</v>
      </c>
      <c r="AG27" s="4">
        <v>141304</v>
      </c>
      <c r="AH27" s="8">
        <v>3916</v>
      </c>
      <c r="AI27" s="4">
        <v>5703862.8999999994</v>
      </c>
      <c r="AJ27" s="8">
        <v>950</v>
      </c>
      <c r="AK27" s="4">
        <v>926873.59999999986</v>
      </c>
      <c r="AL27" s="8">
        <v>628</v>
      </c>
      <c r="AM27" s="4">
        <v>626095.6</v>
      </c>
      <c r="AN27" s="8">
        <v>5123</v>
      </c>
      <c r="AO27" s="4">
        <v>9904953.8000000007</v>
      </c>
      <c r="AP27" s="8">
        <v>454</v>
      </c>
      <c r="AQ27" s="4">
        <v>252878</v>
      </c>
      <c r="AR27" s="8">
        <v>6185</v>
      </c>
      <c r="AS27" s="4">
        <v>16050300.029999999</v>
      </c>
      <c r="AT27" s="8">
        <v>0</v>
      </c>
      <c r="AU27" s="4">
        <v>0</v>
      </c>
      <c r="AV27" s="5">
        <v>1741236</v>
      </c>
      <c r="AW27" s="5">
        <f t="shared" si="0"/>
        <v>134428890.70999998</v>
      </c>
    </row>
    <row r="28" spans="1:49" x14ac:dyDescent="0.25">
      <c r="A28" s="3">
        <v>17</v>
      </c>
      <c r="B28" s="3" t="s">
        <v>17</v>
      </c>
      <c r="C28" s="8">
        <v>0</v>
      </c>
      <c r="D28" s="5">
        <v>0</v>
      </c>
      <c r="E28" s="8">
        <v>0</v>
      </c>
      <c r="F28" s="5">
        <v>0</v>
      </c>
      <c r="G28" s="8">
        <v>0</v>
      </c>
      <c r="H28" s="4">
        <v>0</v>
      </c>
      <c r="I28" s="8">
        <v>0</v>
      </c>
      <c r="J28" s="4">
        <v>0</v>
      </c>
      <c r="K28" s="8">
        <v>0</v>
      </c>
      <c r="L28" s="4">
        <v>0</v>
      </c>
      <c r="M28" s="8">
        <v>0</v>
      </c>
      <c r="N28" s="4">
        <v>0</v>
      </c>
      <c r="O28" s="8">
        <v>0</v>
      </c>
      <c r="P28" s="4">
        <v>0</v>
      </c>
      <c r="Q28" s="8">
        <v>0</v>
      </c>
      <c r="R28" s="4">
        <v>0</v>
      </c>
      <c r="S28" s="8">
        <v>0</v>
      </c>
      <c r="T28" s="4">
        <v>0</v>
      </c>
      <c r="U28" s="8">
        <v>0</v>
      </c>
      <c r="V28" s="5">
        <v>0</v>
      </c>
      <c r="W28" s="4">
        <v>108110.08</v>
      </c>
      <c r="X28" s="4">
        <v>14571478</v>
      </c>
      <c r="Y28" s="8">
        <v>0</v>
      </c>
      <c r="Z28" s="4">
        <v>0</v>
      </c>
      <c r="AA28" s="8">
        <v>0</v>
      </c>
      <c r="AB28" s="4">
        <v>0</v>
      </c>
      <c r="AC28" s="8">
        <v>0</v>
      </c>
      <c r="AD28" s="4">
        <v>0</v>
      </c>
      <c r="AE28" s="5">
        <v>0</v>
      </c>
      <c r="AF28" s="8">
        <v>0</v>
      </c>
      <c r="AG28" s="4">
        <v>0</v>
      </c>
      <c r="AH28" s="8">
        <v>0</v>
      </c>
      <c r="AI28" s="4">
        <v>0</v>
      </c>
      <c r="AJ28" s="8">
        <v>0</v>
      </c>
      <c r="AK28" s="4">
        <v>0</v>
      </c>
      <c r="AL28" s="8">
        <v>0</v>
      </c>
      <c r="AM28" s="4">
        <v>0</v>
      </c>
      <c r="AN28" s="8">
        <v>0</v>
      </c>
      <c r="AO28" s="4">
        <v>0</v>
      </c>
      <c r="AP28" s="8">
        <v>0</v>
      </c>
      <c r="AQ28" s="4">
        <v>0</v>
      </c>
      <c r="AR28" s="8">
        <v>0</v>
      </c>
      <c r="AS28" s="4">
        <v>0</v>
      </c>
      <c r="AT28" s="8">
        <v>0</v>
      </c>
      <c r="AU28" s="4">
        <v>0</v>
      </c>
      <c r="AV28" s="5">
        <v>0</v>
      </c>
      <c r="AW28" s="5">
        <f t="shared" si="0"/>
        <v>14571478</v>
      </c>
    </row>
    <row r="29" spans="1:49" x14ac:dyDescent="0.25">
      <c r="A29" s="3">
        <v>18</v>
      </c>
      <c r="B29" s="3" t="s">
        <v>18</v>
      </c>
      <c r="C29" s="8">
        <v>293</v>
      </c>
      <c r="D29" s="5">
        <v>4488152.8600000003</v>
      </c>
      <c r="E29" s="8">
        <v>0</v>
      </c>
      <c r="F29" s="5">
        <v>0</v>
      </c>
      <c r="G29" s="8">
        <v>0</v>
      </c>
      <c r="H29" s="4">
        <v>0</v>
      </c>
      <c r="I29" s="8">
        <v>0</v>
      </c>
      <c r="J29" s="4">
        <v>0</v>
      </c>
      <c r="K29" s="8">
        <v>524</v>
      </c>
      <c r="L29" s="4">
        <v>3927707.02</v>
      </c>
      <c r="M29" s="8">
        <v>0</v>
      </c>
      <c r="N29" s="4">
        <v>0</v>
      </c>
      <c r="O29" s="8">
        <v>0</v>
      </c>
      <c r="P29" s="4">
        <v>0</v>
      </c>
      <c r="Q29" s="8">
        <v>0</v>
      </c>
      <c r="R29" s="4">
        <v>0</v>
      </c>
      <c r="S29" s="8">
        <v>0</v>
      </c>
      <c r="T29" s="4">
        <v>0</v>
      </c>
      <c r="U29" s="8">
        <v>0</v>
      </c>
      <c r="V29" s="5">
        <v>0</v>
      </c>
      <c r="W29" s="4">
        <v>0</v>
      </c>
      <c r="X29" s="4">
        <v>0</v>
      </c>
      <c r="Y29" s="8">
        <v>2522</v>
      </c>
      <c r="Z29" s="4">
        <v>1474949.75</v>
      </c>
      <c r="AA29" s="8">
        <v>4392</v>
      </c>
      <c r="AB29" s="4">
        <v>0</v>
      </c>
      <c r="AC29" s="8">
        <v>8153</v>
      </c>
      <c r="AD29" s="4">
        <v>0</v>
      </c>
      <c r="AE29" s="5">
        <v>5001891.2600000007</v>
      </c>
      <c r="AF29" s="8">
        <v>0</v>
      </c>
      <c r="AG29" s="4">
        <v>0</v>
      </c>
      <c r="AH29" s="8">
        <v>408</v>
      </c>
      <c r="AI29" s="4">
        <v>488398.6</v>
      </c>
      <c r="AJ29" s="8">
        <v>0</v>
      </c>
      <c r="AK29" s="4">
        <v>0</v>
      </c>
      <c r="AL29" s="8">
        <v>0</v>
      </c>
      <c r="AM29" s="4">
        <v>0</v>
      </c>
      <c r="AN29" s="8">
        <v>0</v>
      </c>
      <c r="AO29" s="4">
        <v>0</v>
      </c>
      <c r="AP29" s="8">
        <v>0</v>
      </c>
      <c r="AQ29" s="4">
        <v>0</v>
      </c>
      <c r="AR29" s="8">
        <v>691</v>
      </c>
      <c r="AS29" s="4">
        <v>1614147.0300000003</v>
      </c>
      <c r="AT29" s="8">
        <v>0</v>
      </c>
      <c r="AU29" s="4">
        <v>0</v>
      </c>
      <c r="AV29" s="5">
        <v>0</v>
      </c>
      <c r="AW29" s="5">
        <f t="shared" si="0"/>
        <v>16506847.920000002</v>
      </c>
    </row>
    <row r="30" spans="1:49" x14ac:dyDescent="0.25">
      <c r="A30" s="3">
        <v>19</v>
      </c>
      <c r="B30" s="3" t="s">
        <v>19</v>
      </c>
      <c r="C30" s="8">
        <v>7622</v>
      </c>
      <c r="D30" s="5">
        <v>502262712.00999993</v>
      </c>
      <c r="E30" s="8">
        <v>102</v>
      </c>
      <c r="F30" s="5">
        <v>6356634.0499999989</v>
      </c>
      <c r="G30" s="8">
        <v>173</v>
      </c>
      <c r="H30" s="4">
        <v>6448230.7599999998</v>
      </c>
      <c r="I30" s="8">
        <v>38</v>
      </c>
      <c r="J30" s="4">
        <v>6305803</v>
      </c>
      <c r="K30" s="8">
        <v>320</v>
      </c>
      <c r="L30" s="4">
        <v>28022252.580000006</v>
      </c>
      <c r="M30" s="8">
        <v>0</v>
      </c>
      <c r="N30" s="4">
        <v>0</v>
      </c>
      <c r="O30" s="8">
        <v>0</v>
      </c>
      <c r="P30" s="4">
        <v>0</v>
      </c>
      <c r="Q30" s="8">
        <v>0</v>
      </c>
      <c r="R30" s="4">
        <v>0</v>
      </c>
      <c r="S30" s="8">
        <v>623</v>
      </c>
      <c r="T30" s="4">
        <v>2583892.5</v>
      </c>
      <c r="U30" s="8">
        <v>13768</v>
      </c>
      <c r="V30" s="5">
        <v>26199037.859999999</v>
      </c>
      <c r="W30" s="4">
        <v>0</v>
      </c>
      <c r="X30" s="4">
        <v>0</v>
      </c>
      <c r="Y30" s="8">
        <v>818</v>
      </c>
      <c r="Z30" s="4">
        <v>68493</v>
      </c>
      <c r="AA30" s="8">
        <v>6144</v>
      </c>
      <c r="AB30" s="4">
        <v>2516561.7000000002</v>
      </c>
      <c r="AC30" s="8">
        <v>2509</v>
      </c>
      <c r="AD30" s="4">
        <v>2871829.8</v>
      </c>
      <c r="AE30" s="5">
        <v>0</v>
      </c>
      <c r="AF30" s="8">
        <v>0</v>
      </c>
      <c r="AG30" s="4">
        <v>0</v>
      </c>
      <c r="AH30" s="8">
        <v>0</v>
      </c>
      <c r="AI30" s="4">
        <v>0</v>
      </c>
      <c r="AJ30" s="8">
        <v>0</v>
      </c>
      <c r="AK30" s="4">
        <v>0</v>
      </c>
      <c r="AL30" s="8">
        <v>0</v>
      </c>
      <c r="AM30" s="4">
        <v>0</v>
      </c>
      <c r="AN30" s="8">
        <v>0</v>
      </c>
      <c r="AO30" s="4">
        <v>0</v>
      </c>
      <c r="AP30" s="8">
        <v>0</v>
      </c>
      <c r="AQ30" s="4">
        <v>0</v>
      </c>
      <c r="AR30" s="8">
        <v>0</v>
      </c>
      <c r="AS30" s="4">
        <v>0</v>
      </c>
      <c r="AT30" s="8">
        <v>0</v>
      </c>
      <c r="AU30" s="4">
        <v>0</v>
      </c>
      <c r="AV30" s="5">
        <v>0</v>
      </c>
      <c r="AW30" s="5">
        <f t="shared" si="0"/>
        <v>583635447.25999999</v>
      </c>
    </row>
    <row r="31" spans="1:49" x14ac:dyDescent="0.25">
      <c r="A31" s="3">
        <v>20</v>
      </c>
      <c r="B31" s="3" t="s">
        <v>20</v>
      </c>
      <c r="C31" s="8">
        <v>3075</v>
      </c>
      <c r="D31" s="5">
        <v>132628221.27</v>
      </c>
      <c r="E31" s="8">
        <v>7</v>
      </c>
      <c r="F31" s="5">
        <v>504846.09</v>
      </c>
      <c r="G31" s="8">
        <v>0</v>
      </c>
      <c r="H31" s="4">
        <v>0</v>
      </c>
      <c r="I31" s="8">
        <v>20</v>
      </c>
      <c r="J31" s="4">
        <v>2915431</v>
      </c>
      <c r="K31" s="8">
        <v>0</v>
      </c>
      <c r="L31" s="4">
        <v>0</v>
      </c>
      <c r="M31" s="8">
        <v>0</v>
      </c>
      <c r="N31" s="4">
        <v>0</v>
      </c>
      <c r="O31" s="8">
        <v>0</v>
      </c>
      <c r="P31" s="4">
        <v>0</v>
      </c>
      <c r="Q31" s="8">
        <v>0</v>
      </c>
      <c r="R31" s="4">
        <v>0</v>
      </c>
      <c r="S31" s="8">
        <v>0</v>
      </c>
      <c r="T31" s="4">
        <v>0</v>
      </c>
      <c r="U31" s="8">
        <v>11053</v>
      </c>
      <c r="V31" s="5">
        <v>23463149.990000002</v>
      </c>
      <c r="W31" s="4">
        <v>0</v>
      </c>
      <c r="X31" s="4">
        <v>0</v>
      </c>
      <c r="Y31" s="8">
        <v>0</v>
      </c>
      <c r="Z31" s="4">
        <v>0</v>
      </c>
      <c r="AA31" s="8">
        <v>150</v>
      </c>
      <c r="AB31" s="4">
        <v>37740</v>
      </c>
      <c r="AC31" s="8">
        <v>0</v>
      </c>
      <c r="AD31" s="4">
        <v>0</v>
      </c>
      <c r="AE31" s="5">
        <v>0</v>
      </c>
      <c r="AF31" s="8">
        <v>0</v>
      </c>
      <c r="AG31" s="4">
        <v>0</v>
      </c>
      <c r="AH31" s="8">
        <v>0</v>
      </c>
      <c r="AI31" s="4">
        <v>0</v>
      </c>
      <c r="AJ31" s="8">
        <v>0</v>
      </c>
      <c r="AK31" s="4">
        <v>0</v>
      </c>
      <c r="AL31" s="8">
        <v>0</v>
      </c>
      <c r="AM31" s="4">
        <v>0</v>
      </c>
      <c r="AN31" s="8">
        <v>0</v>
      </c>
      <c r="AO31" s="4">
        <v>0</v>
      </c>
      <c r="AP31" s="8">
        <v>0</v>
      </c>
      <c r="AQ31" s="4">
        <v>0</v>
      </c>
      <c r="AR31" s="8">
        <v>0</v>
      </c>
      <c r="AS31" s="4">
        <v>0</v>
      </c>
      <c r="AT31" s="8">
        <v>0</v>
      </c>
      <c r="AU31" s="4">
        <v>0</v>
      </c>
      <c r="AV31" s="5">
        <v>0</v>
      </c>
      <c r="AW31" s="5">
        <f t="shared" si="0"/>
        <v>159549388.35000002</v>
      </c>
    </row>
    <row r="32" spans="1:49" x14ac:dyDescent="0.25">
      <c r="A32" s="3">
        <v>21</v>
      </c>
      <c r="B32" s="3" t="s">
        <v>21</v>
      </c>
      <c r="C32" s="8">
        <v>0</v>
      </c>
      <c r="D32" s="5">
        <v>0</v>
      </c>
      <c r="E32" s="8">
        <v>0</v>
      </c>
      <c r="F32" s="5">
        <v>0</v>
      </c>
      <c r="G32" s="8">
        <v>0</v>
      </c>
      <c r="H32" s="4">
        <v>0</v>
      </c>
      <c r="I32" s="8">
        <v>0</v>
      </c>
      <c r="J32" s="4">
        <v>0</v>
      </c>
      <c r="K32" s="8">
        <v>2446</v>
      </c>
      <c r="L32" s="4">
        <v>22422429.419999998</v>
      </c>
      <c r="M32" s="8">
        <v>0</v>
      </c>
      <c r="N32" s="4">
        <v>0</v>
      </c>
      <c r="O32" s="8">
        <v>0</v>
      </c>
      <c r="P32" s="4">
        <v>0</v>
      </c>
      <c r="Q32" s="8">
        <v>0</v>
      </c>
      <c r="R32" s="4">
        <v>0</v>
      </c>
      <c r="S32" s="8">
        <v>0</v>
      </c>
      <c r="T32" s="4">
        <v>0</v>
      </c>
      <c r="U32" s="8">
        <v>3849</v>
      </c>
      <c r="V32" s="5">
        <v>2589279.7500000005</v>
      </c>
      <c r="W32" s="4">
        <v>0</v>
      </c>
      <c r="X32" s="4">
        <v>0</v>
      </c>
      <c r="Y32" s="8">
        <v>43650</v>
      </c>
      <c r="Z32" s="4">
        <v>27059435.5</v>
      </c>
      <c r="AA32" s="8">
        <v>130278</v>
      </c>
      <c r="AB32" s="4">
        <v>0</v>
      </c>
      <c r="AC32" s="8">
        <v>130940</v>
      </c>
      <c r="AD32" s="4">
        <v>0</v>
      </c>
      <c r="AE32" s="5">
        <v>174279601.61999997</v>
      </c>
      <c r="AF32" s="8">
        <v>0</v>
      </c>
      <c r="AG32" s="4">
        <v>0</v>
      </c>
      <c r="AH32" s="8">
        <v>19428</v>
      </c>
      <c r="AI32" s="4">
        <v>31205372</v>
      </c>
      <c r="AJ32" s="8">
        <v>4597</v>
      </c>
      <c r="AK32" s="4">
        <v>5130137.5999999996</v>
      </c>
      <c r="AL32" s="8">
        <v>1161</v>
      </c>
      <c r="AM32" s="4">
        <v>1324649.6000000001</v>
      </c>
      <c r="AN32" s="8">
        <v>0</v>
      </c>
      <c r="AO32" s="4">
        <v>0</v>
      </c>
      <c r="AP32" s="8">
        <v>0</v>
      </c>
      <c r="AQ32" s="4">
        <v>0</v>
      </c>
      <c r="AR32" s="8">
        <v>0</v>
      </c>
      <c r="AS32" s="4">
        <v>0</v>
      </c>
      <c r="AT32" s="8">
        <v>0</v>
      </c>
      <c r="AU32" s="4">
        <v>0</v>
      </c>
      <c r="AV32" s="5">
        <v>0</v>
      </c>
      <c r="AW32" s="5">
        <f t="shared" si="0"/>
        <v>226350746.28999996</v>
      </c>
    </row>
    <row r="33" spans="1:49" x14ac:dyDescent="0.25">
      <c r="A33" s="3">
        <v>22</v>
      </c>
      <c r="B33" s="3" t="s">
        <v>22</v>
      </c>
      <c r="C33" s="8">
        <v>0</v>
      </c>
      <c r="D33" s="5">
        <v>0</v>
      </c>
      <c r="E33" s="8">
        <v>0</v>
      </c>
      <c r="F33" s="5">
        <v>0</v>
      </c>
      <c r="G33" s="8">
        <v>0</v>
      </c>
      <c r="H33" s="4">
        <v>0</v>
      </c>
      <c r="I33" s="8">
        <v>0</v>
      </c>
      <c r="J33" s="4">
        <v>0</v>
      </c>
      <c r="K33" s="8">
        <v>2102</v>
      </c>
      <c r="L33" s="4">
        <v>16471955.539999999</v>
      </c>
      <c r="M33" s="8">
        <v>0</v>
      </c>
      <c r="N33" s="4">
        <v>0</v>
      </c>
      <c r="O33" s="8">
        <v>0</v>
      </c>
      <c r="P33" s="4">
        <v>0</v>
      </c>
      <c r="Q33" s="8">
        <v>0</v>
      </c>
      <c r="R33" s="4">
        <v>0</v>
      </c>
      <c r="S33" s="8">
        <v>0</v>
      </c>
      <c r="T33" s="4">
        <v>0</v>
      </c>
      <c r="U33" s="8">
        <v>1750</v>
      </c>
      <c r="V33" s="5">
        <v>1214062.5</v>
      </c>
      <c r="W33" s="4">
        <v>0</v>
      </c>
      <c r="X33" s="4">
        <v>0</v>
      </c>
      <c r="Y33" s="8">
        <v>36666</v>
      </c>
      <c r="Z33" s="4">
        <v>24403653</v>
      </c>
      <c r="AA33" s="8">
        <v>108372</v>
      </c>
      <c r="AB33" s="4">
        <v>0</v>
      </c>
      <c r="AC33" s="8">
        <v>97863</v>
      </c>
      <c r="AD33" s="4">
        <v>0</v>
      </c>
      <c r="AE33" s="5">
        <v>140802933.05000001</v>
      </c>
      <c r="AF33" s="8">
        <v>0</v>
      </c>
      <c r="AG33" s="4">
        <v>0</v>
      </c>
      <c r="AH33" s="8">
        <v>16223</v>
      </c>
      <c r="AI33" s="4">
        <v>20499584.200000003</v>
      </c>
      <c r="AJ33" s="8">
        <v>3617</v>
      </c>
      <c r="AK33" s="4">
        <v>2653984</v>
      </c>
      <c r="AL33" s="8">
        <v>950</v>
      </c>
      <c r="AM33" s="4">
        <v>1022915.2</v>
      </c>
      <c r="AN33" s="8">
        <v>0</v>
      </c>
      <c r="AO33" s="4">
        <v>0</v>
      </c>
      <c r="AP33" s="8">
        <v>0</v>
      </c>
      <c r="AQ33" s="4">
        <v>0</v>
      </c>
      <c r="AR33" s="8">
        <v>0</v>
      </c>
      <c r="AS33" s="4">
        <v>0</v>
      </c>
      <c r="AT33" s="8">
        <v>0</v>
      </c>
      <c r="AU33" s="4">
        <v>0</v>
      </c>
      <c r="AV33" s="5">
        <v>0</v>
      </c>
      <c r="AW33" s="5">
        <f t="shared" si="0"/>
        <v>182892604.09</v>
      </c>
    </row>
    <row r="34" spans="1:49" x14ac:dyDescent="0.25">
      <c r="A34" s="3">
        <v>23</v>
      </c>
      <c r="B34" s="3" t="s">
        <v>23</v>
      </c>
      <c r="C34" s="8">
        <v>0</v>
      </c>
      <c r="D34" s="5">
        <v>0</v>
      </c>
      <c r="E34" s="8">
        <v>0</v>
      </c>
      <c r="F34" s="5">
        <v>0</v>
      </c>
      <c r="G34" s="8">
        <v>0</v>
      </c>
      <c r="H34" s="4">
        <v>0</v>
      </c>
      <c r="I34" s="8">
        <v>0</v>
      </c>
      <c r="J34" s="4">
        <v>0</v>
      </c>
      <c r="K34" s="8">
        <v>1951</v>
      </c>
      <c r="L34" s="4">
        <v>13646380.000000002</v>
      </c>
      <c r="M34" s="8">
        <v>0</v>
      </c>
      <c r="N34" s="4">
        <v>0</v>
      </c>
      <c r="O34" s="8">
        <v>0</v>
      </c>
      <c r="P34" s="4">
        <v>0</v>
      </c>
      <c r="Q34" s="8">
        <v>0</v>
      </c>
      <c r="R34" s="4">
        <v>0</v>
      </c>
      <c r="S34" s="8">
        <v>0</v>
      </c>
      <c r="T34" s="4">
        <v>0</v>
      </c>
      <c r="U34" s="8">
        <v>1978</v>
      </c>
      <c r="V34" s="5">
        <v>1372237.5</v>
      </c>
      <c r="W34" s="4">
        <v>0</v>
      </c>
      <c r="X34" s="4">
        <v>0</v>
      </c>
      <c r="Y34" s="8">
        <v>31525</v>
      </c>
      <c r="Z34" s="4">
        <v>17978741</v>
      </c>
      <c r="AA34" s="8">
        <v>93949</v>
      </c>
      <c r="AB34" s="4">
        <v>0</v>
      </c>
      <c r="AC34" s="8">
        <v>93555</v>
      </c>
      <c r="AD34" s="4">
        <v>0</v>
      </c>
      <c r="AE34" s="5">
        <v>111955499.83</v>
      </c>
      <c r="AF34" s="8">
        <v>0</v>
      </c>
      <c r="AG34" s="4">
        <v>0</v>
      </c>
      <c r="AH34" s="8">
        <v>13083</v>
      </c>
      <c r="AI34" s="4">
        <v>20117409</v>
      </c>
      <c r="AJ34" s="8">
        <v>3094</v>
      </c>
      <c r="AK34" s="4">
        <v>2640512</v>
      </c>
      <c r="AL34" s="8">
        <v>830</v>
      </c>
      <c r="AM34" s="4">
        <v>1039728.7000000001</v>
      </c>
      <c r="AN34" s="8">
        <v>0</v>
      </c>
      <c r="AO34" s="4">
        <v>0</v>
      </c>
      <c r="AP34" s="8">
        <v>0</v>
      </c>
      <c r="AQ34" s="4">
        <v>0</v>
      </c>
      <c r="AR34" s="8">
        <v>0</v>
      </c>
      <c r="AS34" s="4">
        <v>0</v>
      </c>
      <c r="AT34" s="8">
        <v>0</v>
      </c>
      <c r="AU34" s="4">
        <v>0</v>
      </c>
      <c r="AV34" s="5">
        <v>0</v>
      </c>
      <c r="AW34" s="5">
        <f t="shared" si="0"/>
        <v>144952858.32999998</v>
      </c>
    </row>
    <row r="35" spans="1:49" x14ac:dyDescent="0.25">
      <c r="A35" s="3">
        <v>24</v>
      </c>
      <c r="B35" s="3" t="s">
        <v>24</v>
      </c>
      <c r="C35" s="8">
        <v>0</v>
      </c>
      <c r="D35" s="5">
        <v>0</v>
      </c>
      <c r="E35" s="8">
        <v>0</v>
      </c>
      <c r="F35" s="5">
        <v>0</v>
      </c>
      <c r="G35" s="8">
        <v>0</v>
      </c>
      <c r="H35" s="4">
        <v>0</v>
      </c>
      <c r="I35" s="8">
        <v>0</v>
      </c>
      <c r="J35" s="4">
        <v>0</v>
      </c>
      <c r="K35" s="8">
        <v>198</v>
      </c>
      <c r="L35" s="4">
        <v>1820523.1500000001</v>
      </c>
      <c r="M35" s="8">
        <v>0</v>
      </c>
      <c r="N35" s="4">
        <v>0</v>
      </c>
      <c r="O35" s="8">
        <v>0</v>
      </c>
      <c r="P35" s="4">
        <v>0</v>
      </c>
      <c r="Q35" s="8">
        <v>0</v>
      </c>
      <c r="R35" s="4">
        <v>0</v>
      </c>
      <c r="S35" s="8">
        <v>0</v>
      </c>
      <c r="T35" s="4">
        <v>0</v>
      </c>
      <c r="U35" s="8">
        <v>722</v>
      </c>
      <c r="V35" s="5">
        <v>507362.49999999988</v>
      </c>
      <c r="W35" s="4">
        <v>11166.07</v>
      </c>
      <c r="X35" s="4">
        <v>1513244.81</v>
      </c>
      <c r="Y35" s="8">
        <v>16615</v>
      </c>
      <c r="Z35" s="4">
        <v>10963727.689999999</v>
      </c>
      <c r="AA35" s="8">
        <v>120763</v>
      </c>
      <c r="AB35" s="4">
        <v>0</v>
      </c>
      <c r="AC35" s="8">
        <v>42458</v>
      </c>
      <c r="AD35" s="4">
        <v>0</v>
      </c>
      <c r="AE35" s="5">
        <v>197035085.91</v>
      </c>
      <c r="AF35" s="8">
        <v>361</v>
      </c>
      <c r="AG35" s="4">
        <v>1500316</v>
      </c>
      <c r="AH35" s="8">
        <v>0</v>
      </c>
      <c r="AI35" s="4">
        <v>0</v>
      </c>
      <c r="AJ35" s="8">
        <v>0</v>
      </c>
      <c r="AK35" s="4">
        <v>0</v>
      </c>
      <c r="AL35" s="8">
        <v>0</v>
      </c>
      <c r="AM35" s="4">
        <v>0</v>
      </c>
      <c r="AN35" s="8">
        <v>43709</v>
      </c>
      <c r="AO35" s="4">
        <v>72844645.810000002</v>
      </c>
      <c r="AP35" s="8">
        <v>2000</v>
      </c>
      <c r="AQ35" s="4">
        <v>804865</v>
      </c>
      <c r="AR35" s="8">
        <v>0</v>
      </c>
      <c r="AS35" s="4">
        <v>0</v>
      </c>
      <c r="AT35" s="8">
        <v>0</v>
      </c>
      <c r="AU35" s="4">
        <v>0</v>
      </c>
      <c r="AV35" s="5">
        <v>0</v>
      </c>
      <c r="AW35" s="5">
        <f t="shared" si="0"/>
        <v>211839944.06</v>
      </c>
    </row>
    <row r="36" spans="1:49" x14ac:dyDescent="0.25">
      <c r="A36" s="3">
        <v>25</v>
      </c>
      <c r="B36" s="3" t="s">
        <v>25</v>
      </c>
      <c r="C36" s="8">
        <v>0</v>
      </c>
      <c r="D36" s="5">
        <v>0</v>
      </c>
      <c r="E36" s="8">
        <v>0</v>
      </c>
      <c r="F36" s="5">
        <v>0</v>
      </c>
      <c r="G36" s="8">
        <v>0</v>
      </c>
      <c r="H36" s="4">
        <v>0</v>
      </c>
      <c r="I36" s="8">
        <v>0</v>
      </c>
      <c r="J36" s="4">
        <v>0</v>
      </c>
      <c r="K36" s="8">
        <v>0</v>
      </c>
      <c r="L36" s="4">
        <v>0</v>
      </c>
      <c r="M36" s="8">
        <v>0</v>
      </c>
      <c r="N36" s="4">
        <v>0</v>
      </c>
      <c r="O36" s="8">
        <v>0</v>
      </c>
      <c r="P36" s="4">
        <v>0</v>
      </c>
      <c r="Q36" s="8">
        <v>0</v>
      </c>
      <c r="R36" s="4">
        <v>0</v>
      </c>
      <c r="S36" s="8">
        <v>0</v>
      </c>
      <c r="T36" s="4">
        <v>0</v>
      </c>
      <c r="U36" s="8">
        <v>0</v>
      </c>
      <c r="V36" s="5">
        <v>0</v>
      </c>
      <c r="W36" s="4">
        <v>365283.08</v>
      </c>
      <c r="X36" s="4">
        <v>46798198</v>
      </c>
      <c r="Y36" s="8">
        <v>0</v>
      </c>
      <c r="Z36" s="4">
        <v>0</v>
      </c>
      <c r="AA36" s="8">
        <v>0</v>
      </c>
      <c r="AB36" s="4">
        <v>0</v>
      </c>
      <c r="AC36" s="8">
        <v>0</v>
      </c>
      <c r="AD36" s="4">
        <v>0</v>
      </c>
      <c r="AE36" s="5">
        <v>0</v>
      </c>
      <c r="AF36" s="8">
        <v>0</v>
      </c>
      <c r="AG36" s="4">
        <v>0</v>
      </c>
      <c r="AH36" s="8">
        <v>0</v>
      </c>
      <c r="AI36" s="4">
        <v>0</v>
      </c>
      <c r="AJ36" s="8">
        <v>0</v>
      </c>
      <c r="AK36" s="4">
        <v>0</v>
      </c>
      <c r="AL36" s="8">
        <v>0</v>
      </c>
      <c r="AM36" s="4">
        <v>0</v>
      </c>
      <c r="AN36" s="8">
        <v>0</v>
      </c>
      <c r="AO36" s="4">
        <v>0</v>
      </c>
      <c r="AP36" s="8">
        <v>0</v>
      </c>
      <c r="AQ36" s="4">
        <v>0</v>
      </c>
      <c r="AR36" s="8">
        <v>0</v>
      </c>
      <c r="AS36" s="4">
        <v>0</v>
      </c>
      <c r="AT36" s="8">
        <v>0</v>
      </c>
      <c r="AU36" s="4">
        <v>0</v>
      </c>
      <c r="AV36" s="5">
        <v>0</v>
      </c>
      <c r="AW36" s="5">
        <f t="shared" si="0"/>
        <v>46798198</v>
      </c>
    </row>
    <row r="37" spans="1:49" x14ac:dyDescent="0.25">
      <c r="A37" s="3">
        <v>26</v>
      </c>
      <c r="B37" s="3" t="s">
        <v>26</v>
      </c>
      <c r="C37" s="8">
        <v>0</v>
      </c>
      <c r="D37" s="5">
        <v>0</v>
      </c>
      <c r="E37" s="8">
        <v>0</v>
      </c>
      <c r="F37" s="5">
        <v>0</v>
      </c>
      <c r="G37" s="8">
        <v>0</v>
      </c>
      <c r="H37" s="4">
        <v>0</v>
      </c>
      <c r="I37" s="8">
        <v>0</v>
      </c>
      <c r="J37" s="4">
        <v>0</v>
      </c>
      <c r="K37" s="8">
        <v>0</v>
      </c>
      <c r="L37" s="4">
        <v>0</v>
      </c>
      <c r="M37" s="8">
        <v>0</v>
      </c>
      <c r="N37" s="4">
        <v>0</v>
      </c>
      <c r="O37" s="8">
        <v>0</v>
      </c>
      <c r="P37" s="4">
        <v>0</v>
      </c>
      <c r="Q37" s="8">
        <v>0</v>
      </c>
      <c r="R37" s="4">
        <v>0</v>
      </c>
      <c r="S37" s="8">
        <v>0</v>
      </c>
      <c r="T37" s="4">
        <v>0</v>
      </c>
      <c r="U37" s="8">
        <v>0</v>
      </c>
      <c r="V37" s="5">
        <v>0</v>
      </c>
      <c r="W37" s="4">
        <v>310198.83</v>
      </c>
      <c r="X37" s="4">
        <v>41708640</v>
      </c>
      <c r="Y37" s="8">
        <v>0</v>
      </c>
      <c r="Z37" s="4">
        <v>0</v>
      </c>
      <c r="AA37" s="8">
        <v>0</v>
      </c>
      <c r="AB37" s="4">
        <v>0</v>
      </c>
      <c r="AC37" s="8">
        <v>0</v>
      </c>
      <c r="AD37" s="4">
        <v>0</v>
      </c>
      <c r="AE37" s="5">
        <v>0</v>
      </c>
      <c r="AF37" s="8">
        <v>0</v>
      </c>
      <c r="AG37" s="4">
        <v>0</v>
      </c>
      <c r="AH37" s="8">
        <v>0</v>
      </c>
      <c r="AI37" s="4">
        <v>0</v>
      </c>
      <c r="AJ37" s="8">
        <v>0</v>
      </c>
      <c r="AK37" s="4">
        <v>0</v>
      </c>
      <c r="AL37" s="8">
        <v>0</v>
      </c>
      <c r="AM37" s="4">
        <v>0</v>
      </c>
      <c r="AN37" s="8">
        <v>0</v>
      </c>
      <c r="AO37" s="4">
        <v>0</v>
      </c>
      <c r="AP37" s="8">
        <v>0</v>
      </c>
      <c r="AQ37" s="4">
        <v>0</v>
      </c>
      <c r="AR37" s="8">
        <v>0</v>
      </c>
      <c r="AS37" s="4">
        <v>0</v>
      </c>
      <c r="AT37" s="8">
        <v>0</v>
      </c>
      <c r="AU37" s="4">
        <v>0</v>
      </c>
      <c r="AV37" s="5">
        <v>0</v>
      </c>
      <c r="AW37" s="5">
        <f t="shared" si="0"/>
        <v>41708640</v>
      </c>
    </row>
    <row r="38" spans="1:49" x14ac:dyDescent="0.25">
      <c r="A38" s="3">
        <v>27</v>
      </c>
      <c r="B38" s="3" t="s">
        <v>27</v>
      </c>
      <c r="C38" s="8">
        <v>0</v>
      </c>
      <c r="D38" s="5">
        <v>0</v>
      </c>
      <c r="E38" s="8">
        <v>0</v>
      </c>
      <c r="F38" s="5">
        <v>0</v>
      </c>
      <c r="G38" s="8">
        <v>0</v>
      </c>
      <c r="H38" s="4">
        <v>0</v>
      </c>
      <c r="I38" s="8">
        <v>0</v>
      </c>
      <c r="J38" s="4">
        <v>0</v>
      </c>
      <c r="K38" s="8">
        <v>77</v>
      </c>
      <c r="L38" s="4">
        <v>767034.67999999993</v>
      </c>
      <c r="M38" s="8">
        <v>0</v>
      </c>
      <c r="N38" s="4">
        <v>0</v>
      </c>
      <c r="O38" s="8">
        <v>0</v>
      </c>
      <c r="P38" s="4">
        <v>0</v>
      </c>
      <c r="Q38" s="8">
        <v>0</v>
      </c>
      <c r="R38" s="4">
        <v>0</v>
      </c>
      <c r="S38" s="8">
        <v>0</v>
      </c>
      <c r="T38" s="4">
        <v>0</v>
      </c>
      <c r="U38" s="8">
        <v>0</v>
      </c>
      <c r="V38" s="5">
        <v>0</v>
      </c>
      <c r="W38" s="4">
        <v>779348.78</v>
      </c>
      <c r="X38" s="4">
        <v>105317765.92</v>
      </c>
      <c r="Y38" s="8">
        <v>0</v>
      </c>
      <c r="Z38" s="4">
        <v>0</v>
      </c>
      <c r="AA38" s="8">
        <v>0</v>
      </c>
      <c r="AB38" s="4">
        <v>0</v>
      </c>
      <c r="AC38" s="8">
        <v>0</v>
      </c>
      <c r="AD38" s="4">
        <v>0</v>
      </c>
      <c r="AE38" s="5">
        <v>0</v>
      </c>
      <c r="AF38" s="8">
        <v>0</v>
      </c>
      <c r="AG38" s="4">
        <v>0</v>
      </c>
      <c r="AH38" s="8">
        <v>0</v>
      </c>
      <c r="AI38" s="4">
        <v>0</v>
      </c>
      <c r="AJ38" s="8">
        <v>0</v>
      </c>
      <c r="AK38" s="4">
        <v>0</v>
      </c>
      <c r="AL38" s="8">
        <v>0</v>
      </c>
      <c r="AM38" s="4">
        <v>0</v>
      </c>
      <c r="AN38" s="8">
        <v>0</v>
      </c>
      <c r="AO38" s="4">
        <v>0</v>
      </c>
      <c r="AP38" s="8">
        <v>0</v>
      </c>
      <c r="AQ38" s="4">
        <v>0</v>
      </c>
      <c r="AR38" s="8">
        <v>0</v>
      </c>
      <c r="AS38" s="4">
        <v>0</v>
      </c>
      <c r="AT38" s="8">
        <v>0</v>
      </c>
      <c r="AU38" s="4">
        <v>0</v>
      </c>
      <c r="AV38" s="5">
        <v>0</v>
      </c>
      <c r="AW38" s="5">
        <f t="shared" si="0"/>
        <v>106084800.60000001</v>
      </c>
    </row>
    <row r="39" spans="1:49" ht="31.5" x14ac:dyDescent="0.25">
      <c r="A39" s="7">
        <v>28</v>
      </c>
      <c r="B39" s="6" t="s">
        <v>28</v>
      </c>
      <c r="C39" s="8">
        <v>16135</v>
      </c>
      <c r="D39" s="5">
        <v>524283325.55999994</v>
      </c>
      <c r="E39" s="8">
        <v>79</v>
      </c>
      <c r="F39" s="5">
        <v>4230917.66</v>
      </c>
      <c r="G39" s="8">
        <v>258</v>
      </c>
      <c r="H39" s="4">
        <v>11861927.32</v>
      </c>
      <c r="I39" s="8">
        <v>807</v>
      </c>
      <c r="J39" s="4">
        <v>102200461</v>
      </c>
      <c r="K39" s="8">
        <v>0</v>
      </c>
      <c r="L39" s="4">
        <v>0</v>
      </c>
      <c r="M39" s="8">
        <v>0</v>
      </c>
      <c r="N39" s="4">
        <v>0</v>
      </c>
      <c r="O39" s="8">
        <v>0</v>
      </c>
      <c r="P39" s="4">
        <v>0</v>
      </c>
      <c r="Q39" s="8">
        <v>0</v>
      </c>
      <c r="R39" s="4">
        <v>0</v>
      </c>
      <c r="S39" s="8">
        <v>278</v>
      </c>
      <c r="T39" s="4">
        <v>1153005</v>
      </c>
      <c r="U39" s="8">
        <v>8370</v>
      </c>
      <c r="V39" s="5">
        <v>17614340.899999999</v>
      </c>
      <c r="W39" s="4">
        <v>0</v>
      </c>
      <c r="X39" s="4">
        <v>0</v>
      </c>
      <c r="Y39" s="8">
        <v>12353</v>
      </c>
      <c r="Z39" s="4">
        <v>8295039.5200000005</v>
      </c>
      <c r="AA39" s="8">
        <v>24370</v>
      </c>
      <c r="AB39" s="4">
        <v>7254198.5999999996</v>
      </c>
      <c r="AC39" s="8">
        <v>7524</v>
      </c>
      <c r="AD39" s="4">
        <v>6246134.29</v>
      </c>
      <c r="AE39" s="5">
        <v>0</v>
      </c>
      <c r="AF39" s="8">
        <v>0</v>
      </c>
      <c r="AG39" s="4">
        <v>0</v>
      </c>
      <c r="AH39" s="8">
        <v>0</v>
      </c>
      <c r="AI39" s="4">
        <v>0</v>
      </c>
      <c r="AJ39" s="8">
        <v>0</v>
      </c>
      <c r="AK39" s="4">
        <v>0</v>
      </c>
      <c r="AL39" s="8">
        <v>0</v>
      </c>
      <c r="AM39" s="4">
        <v>0</v>
      </c>
      <c r="AN39" s="8">
        <v>0</v>
      </c>
      <c r="AO39" s="4">
        <v>0</v>
      </c>
      <c r="AP39" s="8">
        <v>0</v>
      </c>
      <c r="AQ39" s="4">
        <v>0</v>
      </c>
      <c r="AR39" s="8">
        <v>0</v>
      </c>
      <c r="AS39" s="4">
        <v>0</v>
      </c>
      <c r="AT39" s="8">
        <v>0</v>
      </c>
      <c r="AU39" s="4">
        <v>0</v>
      </c>
      <c r="AV39" s="5">
        <v>0</v>
      </c>
      <c r="AW39" s="5">
        <f t="shared" si="0"/>
        <v>683139349.8499999</v>
      </c>
    </row>
    <row r="40" spans="1:49" x14ac:dyDescent="0.25">
      <c r="A40" s="3">
        <v>29</v>
      </c>
      <c r="B40" s="3" t="s">
        <v>29</v>
      </c>
      <c r="C40" s="8">
        <v>11952</v>
      </c>
      <c r="D40" s="5">
        <v>310064110.90000004</v>
      </c>
      <c r="E40" s="8">
        <v>190</v>
      </c>
      <c r="F40" s="5">
        <v>25160377.469999999</v>
      </c>
      <c r="G40" s="8">
        <v>88</v>
      </c>
      <c r="H40" s="4">
        <v>5936458.8099999996</v>
      </c>
      <c r="I40" s="8">
        <v>63</v>
      </c>
      <c r="J40" s="4">
        <v>11309318</v>
      </c>
      <c r="K40" s="8">
        <v>1440</v>
      </c>
      <c r="L40" s="4">
        <v>24886781.789999999</v>
      </c>
      <c r="M40" s="8">
        <v>19</v>
      </c>
      <c r="N40" s="4">
        <v>3095011.0900000012</v>
      </c>
      <c r="O40" s="8">
        <v>0</v>
      </c>
      <c r="P40" s="4">
        <v>0</v>
      </c>
      <c r="Q40" s="8">
        <v>0</v>
      </c>
      <c r="R40" s="4">
        <v>0</v>
      </c>
      <c r="S40" s="8">
        <v>0</v>
      </c>
      <c r="T40" s="4">
        <v>0</v>
      </c>
      <c r="U40" s="8">
        <v>12529</v>
      </c>
      <c r="V40" s="5">
        <v>27362621.739999998</v>
      </c>
      <c r="W40" s="4">
        <v>0</v>
      </c>
      <c r="X40" s="4">
        <v>0</v>
      </c>
      <c r="Y40" s="8">
        <v>22645</v>
      </c>
      <c r="Z40" s="4">
        <v>14606117.5</v>
      </c>
      <c r="AA40" s="8">
        <v>125844</v>
      </c>
      <c r="AB40" s="4">
        <v>1917292.19</v>
      </c>
      <c r="AC40" s="8">
        <v>43598</v>
      </c>
      <c r="AD40" s="4">
        <v>3151173.87</v>
      </c>
      <c r="AE40" s="5">
        <v>137415973.37</v>
      </c>
      <c r="AF40" s="8">
        <v>331</v>
      </c>
      <c r="AG40" s="4">
        <v>1375636</v>
      </c>
      <c r="AH40" s="8">
        <v>0</v>
      </c>
      <c r="AI40" s="4">
        <v>0</v>
      </c>
      <c r="AJ40" s="8">
        <v>0</v>
      </c>
      <c r="AK40" s="4">
        <v>0</v>
      </c>
      <c r="AL40" s="8">
        <v>0</v>
      </c>
      <c r="AM40" s="4">
        <v>0</v>
      </c>
      <c r="AN40" s="8">
        <v>27702</v>
      </c>
      <c r="AO40" s="4">
        <v>43734400.649999999</v>
      </c>
      <c r="AP40" s="8">
        <v>2700</v>
      </c>
      <c r="AQ40" s="4">
        <v>1196993</v>
      </c>
      <c r="AR40" s="8">
        <v>0</v>
      </c>
      <c r="AS40" s="4">
        <v>0</v>
      </c>
      <c r="AT40" s="8">
        <v>0</v>
      </c>
      <c r="AU40" s="4">
        <v>0</v>
      </c>
      <c r="AV40" s="5">
        <v>0</v>
      </c>
      <c r="AW40" s="5">
        <f t="shared" si="0"/>
        <v>564905236.73000002</v>
      </c>
    </row>
    <row r="41" spans="1:49" x14ac:dyDescent="0.25">
      <c r="A41" s="3">
        <v>30</v>
      </c>
      <c r="B41" s="3" t="s">
        <v>30</v>
      </c>
      <c r="C41" s="8">
        <v>4239</v>
      </c>
      <c r="D41" s="5">
        <v>144731733.69999999</v>
      </c>
      <c r="E41" s="8">
        <v>0</v>
      </c>
      <c r="F41" s="5">
        <v>0</v>
      </c>
      <c r="G41" s="8">
        <v>0</v>
      </c>
      <c r="H41" s="4">
        <v>0</v>
      </c>
      <c r="I41" s="8">
        <v>1</v>
      </c>
      <c r="J41" s="4">
        <v>140082</v>
      </c>
      <c r="K41" s="8">
        <v>386</v>
      </c>
      <c r="L41" s="4">
        <v>80819103.129999995</v>
      </c>
      <c r="M41" s="8">
        <v>0</v>
      </c>
      <c r="N41" s="4">
        <v>0</v>
      </c>
      <c r="O41" s="8">
        <v>0</v>
      </c>
      <c r="P41" s="4">
        <v>0</v>
      </c>
      <c r="Q41" s="8">
        <v>0</v>
      </c>
      <c r="R41" s="4">
        <v>0</v>
      </c>
      <c r="S41" s="8">
        <v>0</v>
      </c>
      <c r="T41" s="4">
        <v>0</v>
      </c>
      <c r="U41" s="8">
        <v>751</v>
      </c>
      <c r="V41" s="5">
        <v>413050</v>
      </c>
      <c r="W41" s="4">
        <v>0</v>
      </c>
      <c r="X41" s="4">
        <v>0</v>
      </c>
      <c r="Y41" s="8">
        <v>162</v>
      </c>
      <c r="Z41" s="4">
        <v>108783</v>
      </c>
      <c r="AA41" s="8">
        <v>0</v>
      </c>
      <c r="AB41" s="4">
        <v>0</v>
      </c>
      <c r="AC41" s="8">
        <v>0</v>
      </c>
      <c r="AD41" s="4">
        <v>0</v>
      </c>
      <c r="AE41" s="5">
        <v>0</v>
      </c>
      <c r="AF41" s="8">
        <v>0</v>
      </c>
      <c r="AG41" s="4">
        <v>0</v>
      </c>
      <c r="AH41" s="8">
        <v>0</v>
      </c>
      <c r="AI41" s="4">
        <v>0</v>
      </c>
      <c r="AJ41" s="8">
        <v>0</v>
      </c>
      <c r="AK41" s="4">
        <v>0</v>
      </c>
      <c r="AL41" s="8">
        <v>0</v>
      </c>
      <c r="AM41" s="4">
        <v>0</v>
      </c>
      <c r="AN41" s="8">
        <v>0</v>
      </c>
      <c r="AO41" s="4">
        <v>0</v>
      </c>
      <c r="AP41" s="8">
        <v>0</v>
      </c>
      <c r="AQ41" s="4">
        <v>0</v>
      </c>
      <c r="AR41" s="8">
        <v>0</v>
      </c>
      <c r="AS41" s="4">
        <v>0</v>
      </c>
      <c r="AT41" s="8">
        <v>0</v>
      </c>
      <c r="AU41" s="4">
        <v>0</v>
      </c>
      <c r="AV41" s="5">
        <v>0</v>
      </c>
      <c r="AW41" s="5">
        <f t="shared" si="0"/>
        <v>226212751.82999998</v>
      </c>
    </row>
    <row r="42" spans="1:49" x14ac:dyDescent="0.25">
      <c r="A42" s="3">
        <v>31</v>
      </c>
      <c r="B42" s="3" t="s">
        <v>31</v>
      </c>
      <c r="C42" s="8">
        <v>9034</v>
      </c>
      <c r="D42" s="5">
        <v>215430923.94999999</v>
      </c>
      <c r="E42" s="8">
        <v>0</v>
      </c>
      <c r="F42" s="5">
        <v>0</v>
      </c>
      <c r="G42" s="8">
        <v>0</v>
      </c>
      <c r="H42" s="4">
        <v>0</v>
      </c>
      <c r="I42" s="8">
        <v>414</v>
      </c>
      <c r="J42" s="4">
        <v>92023598</v>
      </c>
      <c r="K42" s="8">
        <v>610</v>
      </c>
      <c r="L42" s="4">
        <v>4683718.42</v>
      </c>
      <c r="M42" s="8">
        <v>0</v>
      </c>
      <c r="N42" s="4">
        <v>0</v>
      </c>
      <c r="O42" s="8">
        <v>140</v>
      </c>
      <c r="P42" s="4">
        <v>12759550.210000001</v>
      </c>
      <c r="Q42" s="8">
        <v>0</v>
      </c>
      <c r="R42" s="4">
        <v>0</v>
      </c>
      <c r="S42" s="8">
        <v>0</v>
      </c>
      <c r="T42" s="4">
        <v>0</v>
      </c>
      <c r="U42" s="8">
        <v>6296</v>
      </c>
      <c r="V42" s="5">
        <v>9915604.6099999994</v>
      </c>
      <c r="W42" s="4">
        <v>0</v>
      </c>
      <c r="X42" s="4">
        <v>0</v>
      </c>
      <c r="Y42" s="8">
        <v>0</v>
      </c>
      <c r="Z42" s="4">
        <v>0</v>
      </c>
      <c r="AA42" s="8">
        <v>24263</v>
      </c>
      <c r="AB42" s="4">
        <v>8429325</v>
      </c>
      <c r="AC42" s="8">
        <v>4938</v>
      </c>
      <c r="AD42" s="4">
        <v>6232123.2999999998</v>
      </c>
      <c r="AE42" s="5">
        <v>0</v>
      </c>
      <c r="AF42" s="8">
        <v>0</v>
      </c>
      <c r="AG42" s="4">
        <v>0</v>
      </c>
      <c r="AH42" s="8">
        <v>0</v>
      </c>
      <c r="AI42" s="4">
        <v>0</v>
      </c>
      <c r="AJ42" s="8">
        <v>0</v>
      </c>
      <c r="AK42" s="4">
        <v>0</v>
      </c>
      <c r="AL42" s="8">
        <v>0</v>
      </c>
      <c r="AM42" s="4">
        <v>0</v>
      </c>
      <c r="AN42" s="8">
        <v>0</v>
      </c>
      <c r="AO42" s="4">
        <v>0</v>
      </c>
      <c r="AP42" s="8">
        <v>0</v>
      </c>
      <c r="AQ42" s="4">
        <v>0</v>
      </c>
      <c r="AR42" s="8">
        <v>0</v>
      </c>
      <c r="AS42" s="4">
        <v>0</v>
      </c>
      <c r="AT42" s="8">
        <v>0</v>
      </c>
      <c r="AU42" s="4">
        <v>0</v>
      </c>
      <c r="AV42" s="5">
        <v>0</v>
      </c>
      <c r="AW42" s="5">
        <f t="shared" si="0"/>
        <v>349474843.49000001</v>
      </c>
    </row>
    <row r="43" spans="1:49" x14ac:dyDescent="0.25">
      <c r="A43" s="3">
        <v>32</v>
      </c>
      <c r="B43" s="3" t="s">
        <v>32</v>
      </c>
      <c r="C43" s="8">
        <v>1170</v>
      </c>
      <c r="D43" s="5">
        <v>34897939.350000001</v>
      </c>
      <c r="E43" s="8">
        <v>27</v>
      </c>
      <c r="F43" s="5">
        <v>1022457.08</v>
      </c>
      <c r="G43" s="8">
        <v>0</v>
      </c>
      <c r="H43" s="4">
        <v>0</v>
      </c>
      <c r="I43" s="8">
        <v>0</v>
      </c>
      <c r="J43" s="4">
        <v>0</v>
      </c>
      <c r="K43" s="8">
        <v>833</v>
      </c>
      <c r="L43" s="4">
        <v>8560690.9600000009</v>
      </c>
      <c r="M43" s="8">
        <v>1615</v>
      </c>
      <c r="N43" s="4">
        <v>33993842.019999996</v>
      </c>
      <c r="O43" s="8">
        <v>0</v>
      </c>
      <c r="P43" s="4">
        <v>0</v>
      </c>
      <c r="Q43" s="8">
        <v>0</v>
      </c>
      <c r="R43" s="4">
        <v>0</v>
      </c>
      <c r="S43" s="8">
        <v>0</v>
      </c>
      <c r="T43" s="4">
        <v>0</v>
      </c>
      <c r="U43" s="8">
        <v>3747</v>
      </c>
      <c r="V43" s="5">
        <v>2458420.25</v>
      </c>
      <c r="W43" s="4">
        <v>0</v>
      </c>
      <c r="X43" s="4">
        <v>0</v>
      </c>
      <c r="Y43" s="8">
        <v>2058</v>
      </c>
      <c r="Z43" s="4">
        <v>1381947</v>
      </c>
      <c r="AA43" s="8">
        <v>37309</v>
      </c>
      <c r="AB43" s="4">
        <v>15663173.25</v>
      </c>
      <c r="AC43" s="8">
        <v>18896</v>
      </c>
      <c r="AD43" s="4">
        <v>18565012.82</v>
      </c>
      <c r="AE43" s="5">
        <v>0</v>
      </c>
      <c r="AF43" s="8">
        <v>0</v>
      </c>
      <c r="AG43" s="4">
        <v>0</v>
      </c>
      <c r="AH43" s="8">
        <v>0</v>
      </c>
      <c r="AI43" s="4">
        <v>0</v>
      </c>
      <c r="AJ43" s="8">
        <v>0</v>
      </c>
      <c r="AK43" s="4">
        <v>0</v>
      </c>
      <c r="AL43" s="8">
        <v>0</v>
      </c>
      <c r="AM43" s="4">
        <v>0</v>
      </c>
      <c r="AN43" s="8">
        <v>0</v>
      </c>
      <c r="AO43" s="4">
        <v>0</v>
      </c>
      <c r="AP43" s="8">
        <v>0</v>
      </c>
      <c r="AQ43" s="4">
        <v>0</v>
      </c>
      <c r="AR43" s="8">
        <v>0</v>
      </c>
      <c r="AS43" s="4">
        <v>0</v>
      </c>
      <c r="AT43" s="8">
        <v>0</v>
      </c>
      <c r="AU43" s="4">
        <v>0</v>
      </c>
      <c r="AV43" s="5">
        <v>0</v>
      </c>
      <c r="AW43" s="5">
        <f t="shared" si="0"/>
        <v>116543482.72999999</v>
      </c>
    </row>
    <row r="44" spans="1:49" ht="31.5" x14ac:dyDescent="0.25">
      <c r="A44" s="7">
        <v>33</v>
      </c>
      <c r="B44" s="6" t="s">
        <v>33</v>
      </c>
      <c r="C44" s="8">
        <v>1422</v>
      </c>
      <c r="D44" s="5">
        <v>39816716.899999999</v>
      </c>
      <c r="E44" s="8">
        <v>0</v>
      </c>
      <c r="F44" s="5">
        <v>0</v>
      </c>
      <c r="G44" s="8">
        <v>528</v>
      </c>
      <c r="H44" s="4">
        <v>14804094.029999999</v>
      </c>
      <c r="I44" s="8">
        <v>0</v>
      </c>
      <c r="J44" s="4">
        <v>0</v>
      </c>
      <c r="K44" s="8">
        <v>137</v>
      </c>
      <c r="L44" s="4">
        <v>1702048.6400000001</v>
      </c>
      <c r="M44" s="8">
        <v>0</v>
      </c>
      <c r="N44" s="4">
        <v>0</v>
      </c>
      <c r="O44" s="8">
        <v>0</v>
      </c>
      <c r="P44" s="4">
        <v>0</v>
      </c>
      <c r="Q44" s="8">
        <v>0</v>
      </c>
      <c r="R44" s="4">
        <v>0</v>
      </c>
      <c r="S44" s="8">
        <v>0</v>
      </c>
      <c r="T44" s="4">
        <v>0</v>
      </c>
      <c r="U44" s="8">
        <v>0</v>
      </c>
      <c r="V44" s="5">
        <v>0</v>
      </c>
      <c r="W44" s="4">
        <v>0</v>
      </c>
      <c r="X44" s="4">
        <v>0</v>
      </c>
      <c r="Y44" s="8">
        <v>873</v>
      </c>
      <c r="Z44" s="4">
        <v>498790.2</v>
      </c>
      <c r="AA44" s="8">
        <v>6075</v>
      </c>
      <c r="AB44" s="4">
        <v>2551975.0999999996</v>
      </c>
      <c r="AC44" s="8">
        <v>5390</v>
      </c>
      <c r="AD44" s="4">
        <v>6109701.46</v>
      </c>
      <c r="AE44" s="5">
        <v>0</v>
      </c>
      <c r="AF44" s="8">
        <v>0</v>
      </c>
      <c r="AG44" s="4">
        <v>0</v>
      </c>
      <c r="AH44" s="8">
        <v>0</v>
      </c>
      <c r="AI44" s="4">
        <v>0</v>
      </c>
      <c r="AJ44" s="8">
        <v>0</v>
      </c>
      <c r="AK44" s="4">
        <v>0</v>
      </c>
      <c r="AL44" s="8">
        <v>0</v>
      </c>
      <c r="AM44" s="4">
        <v>0</v>
      </c>
      <c r="AN44" s="8">
        <v>0</v>
      </c>
      <c r="AO44" s="4">
        <v>0</v>
      </c>
      <c r="AP44" s="8">
        <v>0</v>
      </c>
      <c r="AQ44" s="4">
        <v>0</v>
      </c>
      <c r="AR44" s="8">
        <v>0</v>
      </c>
      <c r="AS44" s="4">
        <v>0</v>
      </c>
      <c r="AT44" s="8">
        <v>0</v>
      </c>
      <c r="AU44" s="4">
        <v>0</v>
      </c>
      <c r="AV44" s="5">
        <v>0</v>
      </c>
      <c r="AW44" s="5">
        <f t="shared" si="0"/>
        <v>65483326.330000006</v>
      </c>
    </row>
    <row r="45" spans="1:49" x14ac:dyDescent="0.25">
      <c r="A45" s="3">
        <v>34</v>
      </c>
      <c r="B45" s="3" t="s">
        <v>34</v>
      </c>
      <c r="C45" s="8">
        <v>4039</v>
      </c>
      <c r="D45" s="5">
        <v>189112821.73999998</v>
      </c>
      <c r="E45" s="8">
        <v>0</v>
      </c>
      <c r="F45" s="5">
        <v>0</v>
      </c>
      <c r="G45" s="8">
        <v>459</v>
      </c>
      <c r="H45" s="4">
        <v>14618612.51</v>
      </c>
      <c r="I45" s="8">
        <v>1082</v>
      </c>
      <c r="J45" s="4">
        <v>190267671</v>
      </c>
      <c r="K45" s="8">
        <v>0</v>
      </c>
      <c r="L45" s="4">
        <v>0</v>
      </c>
      <c r="M45" s="8">
        <v>0</v>
      </c>
      <c r="N45" s="4">
        <v>0</v>
      </c>
      <c r="O45" s="8">
        <v>0</v>
      </c>
      <c r="P45" s="4">
        <v>0</v>
      </c>
      <c r="Q45" s="8">
        <v>0</v>
      </c>
      <c r="R45" s="4">
        <v>0</v>
      </c>
      <c r="S45" s="8">
        <v>0</v>
      </c>
      <c r="T45" s="4">
        <v>0</v>
      </c>
      <c r="U45" s="8">
        <v>2575</v>
      </c>
      <c r="V45" s="5">
        <v>1784243.7499999998</v>
      </c>
      <c r="W45" s="4">
        <v>0</v>
      </c>
      <c r="X45" s="4">
        <v>0</v>
      </c>
      <c r="Y45" s="8">
        <v>0</v>
      </c>
      <c r="Z45" s="4">
        <v>0</v>
      </c>
      <c r="AA45" s="8">
        <v>4711</v>
      </c>
      <c r="AB45" s="4">
        <v>1349701.5</v>
      </c>
      <c r="AC45" s="8">
        <v>1028</v>
      </c>
      <c r="AD45" s="4">
        <v>875054.64</v>
      </c>
      <c r="AE45" s="5">
        <v>0</v>
      </c>
      <c r="AF45" s="8">
        <v>0</v>
      </c>
      <c r="AG45" s="4">
        <v>0</v>
      </c>
      <c r="AH45" s="8">
        <v>0</v>
      </c>
      <c r="AI45" s="4">
        <v>0</v>
      </c>
      <c r="AJ45" s="8">
        <v>0</v>
      </c>
      <c r="AK45" s="4">
        <v>0</v>
      </c>
      <c r="AL45" s="8">
        <v>0</v>
      </c>
      <c r="AM45" s="4">
        <v>0</v>
      </c>
      <c r="AN45" s="8">
        <v>0</v>
      </c>
      <c r="AO45" s="4">
        <v>0</v>
      </c>
      <c r="AP45" s="8">
        <v>0</v>
      </c>
      <c r="AQ45" s="4">
        <v>0</v>
      </c>
      <c r="AR45" s="8">
        <v>0</v>
      </c>
      <c r="AS45" s="4">
        <v>0</v>
      </c>
      <c r="AT45" s="8">
        <v>0</v>
      </c>
      <c r="AU45" s="4">
        <v>0</v>
      </c>
      <c r="AV45" s="5">
        <v>0</v>
      </c>
      <c r="AW45" s="5">
        <f t="shared" si="0"/>
        <v>398008105.13999999</v>
      </c>
    </row>
    <row r="46" spans="1:49" x14ac:dyDescent="0.25">
      <c r="A46" s="3">
        <v>35</v>
      </c>
      <c r="B46" s="3" t="s">
        <v>35</v>
      </c>
      <c r="C46" s="8">
        <v>750</v>
      </c>
      <c r="D46" s="5">
        <v>26824728.049999997</v>
      </c>
      <c r="E46" s="8">
        <v>6634</v>
      </c>
      <c r="F46" s="5">
        <v>562740061.6500001</v>
      </c>
      <c r="G46" s="8">
        <v>0</v>
      </c>
      <c r="H46" s="4">
        <v>0</v>
      </c>
      <c r="I46" s="8">
        <v>7</v>
      </c>
      <c r="J46" s="4">
        <v>860313.99999999884</v>
      </c>
      <c r="K46" s="8">
        <v>0</v>
      </c>
      <c r="L46" s="4">
        <v>0</v>
      </c>
      <c r="M46" s="8">
        <v>4575</v>
      </c>
      <c r="N46" s="4">
        <v>430718373.00999999</v>
      </c>
      <c r="O46" s="8">
        <v>0</v>
      </c>
      <c r="P46" s="4">
        <v>0</v>
      </c>
      <c r="Q46" s="8">
        <v>0</v>
      </c>
      <c r="R46" s="4">
        <v>0</v>
      </c>
      <c r="S46" s="8">
        <v>0</v>
      </c>
      <c r="T46" s="4">
        <v>0</v>
      </c>
      <c r="U46" s="8">
        <v>2906</v>
      </c>
      <c r="V46" s="5">
        <v>8163315.2400000002</v>
      </c>
      <c r="W46" s="4">
        <v>0</v>
      </c>
      <c r="X46" s="4">
        <v>0</v>
      </c>
      <c r="Y46" s="8">
        <v>0</v>
      </c>
      <c r="Z46" s="4">
        <v>0</v>
      </c>
      <c r="AA46" s="8">
        <v>25117</v>
      </c>
      <c r="AB46" s="4">
        <v>13003174.439999999</v>
      </c>
      <c r="AC46" s="8">
        <v>8048</v>
      </c>
      <c r="AD46" s="4">
        <v>9359700.8199999984</v>
      </c>
      <c r="AE46" s="5">
        <v>0</v>
      </c>
      <c r="AF46" s="8">
        <v>0</v>
      </c>
      <c r="AG46" s="4">
        <v>0</v>
      </c>
      <c r="AH46" s="8">
        <v>0</v>
      </c>
      <c r="AI46" s="4">
        <v>0</v>
      </c>
      <c r="AJ46" s="8">
        <v>0</v>
      </c>
      <c r="AK46" s="4">
        <v>0</v>
      </c>
      <c r="AL46" s="8">
        <v>0</v>
      </c>
      <c r="AM46" s="4">
        <v>0</v>
      </c>
      <c r="AN46" s="8">
        <v>0</v>
      </c>
      <c r="AO46" s="4">
        <v>0</v>
      </c>
      <c r="AP46" s="8">
        <v>0</v>
      </c>
      <c r="AQ46" s="4">
        <v>0</v>
      </c>
      <c r="AR46" s="8">
        <v>0</v>
      </c>
      <c r="AS46" s="4">
        <v>0</v>
      </c>
      <c r="AT46" s="8">
        <v>0</v>
      </c>
      <c r="AU46" s="4">
        <v>0</v>
      </c>
      <c r="AV46" s="5">
        <v>0</v>
      </c>
      <c r="AW46" s="5">
        <f t="shared" si="0"/>
        <v>1051669667.2100002</v>
      </c>
    </row>
    <row r="47" spans="1:49" ht="31.5" x14ac:dyDescent="0.25">
      <c r="A47" s="7">
        <v>36</v>
      </c>
      <c r="B47" s="6" t="s">
        <v>36</v>
      </c>
      <c r="C47" s="8">
        <v>1192</v>
      </c>
      <c r="D47" s="5">
        <v>28654550.75</v>
      </c>
      <c r="E47" s="8">
        <v>0</v>
      </c>
      <c r="F47" s="5">
        <v>0</v>
      </c>
      <c r="G47" s="8">
        <v>0</v>
      </c>
      <c r="H47" s="4">
        <v>0</v>
      </c>
      <c r="I47" s="8">
        <v>0</v>
      </c>
      <c r="J47" s="4">
        <v>0</v>
      </c>
      <c r="K47" s="8">
        <v>0</v>
      </c>
      <c r="L47" s="4">
        <v>0</v>
      </c>
      <c r="M47" s="8">
        <v>0</v>
      </c>
      <c r="N47" s="4">
        <v>0</v>
      </c>
      <c r="O47" s="8">
        <v>0</v>
      </c>
      <c r="P47" s="4">
        <v>0</v>
      </c>
      <c r="Q47" s="8">
        <v>0</v>
      </c>
      <c r="R47" s="4">
        <v>0</v>
      </c>
      <c r="S47" s="8">
        <v>0</v>
      </c>
      <c r="T47" s="4">
        <v>0</v>
      </c>
      <c r="U47" s="8">
        <v>0</v>
      </c>
      <c r="V47" s="5">
        <v>0</v>
      </c>
      <c r="W47" s="4">
        <v>0</v>
      </c>
      <c r="X47" s="4">
        <v>0</v>
      </c>
      <c r="Y47" s="8">
        <v>0</v>
      </c>
      <c r="Z47" s="4">
        <v>0</v>
      </c>
      <c r="AA47" s="8">
        <v>12190</v>
      </c>
      <c r="AB47" s="4">
        <v>2635391.52</v>
      </c>
      <c r="AC47" s="8">
        <v>22451</v>
      </c>
      <c r="AD47" s="4">
        <v>20381017.800000001</v>
      </c>
      <c r="AE47" s="5">
        <v>0</v>
      </c>
      <c r="AF47" s="8">
        <v>0</v>
      </c>
      <c r="AG47" s="4">
        <v>0</v>
      </c>
      <c r="AH47" s="8">
        <v>0</v>
      </c>
      <c r="AI47" s="4">
        <v>0</v>
      </c>
      <c r="AJ47" s="8">
        <v>0</v>
      </c>
      <c r="AK47" s="4">
        <v>0</v>
      </c>
      <c r="AL47" s="8">
        <v>0</v>
      </c>
      <c r="AM47" s="4">
        <v>0</v>
      </c>
      <c r="AN47" s="8">
        <v>0</v>
      </c>
      <c r="AO47" s="4">
        <v>0</v>
      </c>
      <c r="AP47" s="8">
        <v>0</v>
      </c>
      <c r="AQ47" s="4">
        <v>0</v>
      </c>
      <c r="AR47" s="8">
        <v>0</v>
      </c>
      <c r="AS47" s="4">
        <v>0</v>
      </c>
      <c r="AT47" s="8">
        <v>0</v>
      </c>
      <c r="AU47" s="4">
        <v>0</v>
      </c>
      <c r="AV47" s="5">
        <v>0</v>
      </c>
      <c r="AW47" s="5">
        <f t="shared" si="0"/>
        <v>51670960.07</v>
      </c>
    </row>
    <row r="48" spans="1:49" x14ac:dyDescent="0.25">
      <c r="A48" s="3">
        <v>37</v>
      </c>
      <c r="B48" s="3" t="s">
        <v>37</v>
      </c>
      <c r="C48" s="8">
        <v>0</v>
      </c>
      <c r="D48" s="5">
        <v>0</v>
      </c>
      <c r="E48" s="8">
        <v>0</v>
      </c>
      <c r="F48" s="5">
        <v>0</v>
      </c>
      <c r="G48" s="8">
        <v>0</v>
      </c>
      <c r="H48" s="4">
        <v>0</v>
      </c>
      <c r="I48" s="8">
        <v>0</v>
      </c>
      <c r="J48" s="4">
        <v>0</v>
      </c>
      <c r="K48" s="8">
        <v>0</v>
      </c>
      <c r="L48" s="4">
        <v>0</v>
      </c>
      <c r="M48" s="8">
        <v>0</v>
      </c>
      <c r="N48" s="4">
        <v>0</v>
      </c>
      <c r="O48" s="8">
        <v>0</v>
      </c>
      <c r="P48" s="4">
        <v>0</v>
      </c>
      <c r="Q48" s="8">
        <v>0</v>
      </c>
      <c r="R48" s="4">
        <v>0</v>
      </c>
      <c r="S48" s="8">
        <v>0</v>
      </c>
      <c r="T48" s="4">
        <v>0</v>
      </c>
      <c r="U48" s="8">
        <v>0</v>
      </c>
      <c r="V48" s="5">
        <v>0</v>
      </c>
      <c r="W48" s="4">
        <v>0</v>
      </c>
      <c r="X48" s="4">
        <v>0</v>
      </c>
      <c r="Y48" s="8">
        <v>0</v>
      </c>
      <c r="Z48" s="4">
        <v>0</v>
      </c>
      <c r="AA48" s="8">
        <v>0</v>
      </c>
      <c r="AB48" s="4">
        <v>0</v>
      </c>
      <c r="AC48" s="8">
        <v>0</v>
      </c>
      <c r="AD48" s="4">
        <v>0</v>
      </c>
      <c r="AE48" s="5">
        <v>0</v>
      </c>
      <c r="AF48" s="8">
        <v>0</v>
      </c>
      <c r="AG48" s="4">
        <v>0</v>
      </c>
      <c r="AH48" s="8">
        <v>0</v>
      </c>
      <c r="AI48" s="4">
        <v>0</v>
      </c>
      <c r="AJ48" s="8">
        <v>0</v>
      </c>
      <c r="AK48" s="4">
        <v>0</v>
      </c>
      <c r="AL48" s="8">
        <v>0</v>
      </c>
      <c r="AM48" s="4">
        <v>0</v>
      </c>
      <c r="AN48" s="8">
        <v>0</v>
      </c>
      <c r="AO48" s="4">
        <v>0</v>
      </c>
      <c r="AP48" s="8">
        <v>0</v>
      </c>
      <c r="AQ48" s="4">
        <v>0</v>
      </c>
      <c r="AR48" s="8">
        <v>76167</v>
      </c>
      <c r="AS48" s="4">
        <v>197931055.52000004</v>
      </c>
      <c r="AT48" s="8">
        <v>0</v>
      </c>
      <c r="AU48" s="4">
        <v>0</v>
      </c>
      <c r="AV48" s="5">
        <v>0</v>
      </c>
      <c r="AW48" s="5">
        <f t="shared" si="0"/>
        <v>197931055.52000004</v>
      </c>
    </row>
    <row r="49" spans="1:49" x14ac:dyDescent="0.25">
      <c r="A49" s="3">
        <v>38</v>
      </c>
      <c r="B49" s="3" t="s">
        <v>38</v>
      </c>
      <c r="C49" s="8">
        <v>0</v>
      </c>
      <c r="D49" s="5">
        <v>0</v>
      </c>
      <c r="E49" s="8">
        <v>0</v>
      </c>
      <c r="F49" s="5">
        <v>0</v>
      </c>
      <c r="G49" s="8">
        <v>0</v>
      </c>
      <c r="H49" s="4">
        <v>0</v>
      </c>
      <c r="I49" s="8">
        <v>0</v>
      </c>
      <c r="J49" s="4">
        <v>0</v>
      </c>
      <c r="K49" s="8">
        <v>0</v>
      </c>
      <c r="L49" s="4">
        <v>0</v>
      </c>
      <c r="M49" s="8">
        <v>0</v>
      </c>
      <c r="N49" s="4">
        <v>0</v>
      </c>
      <c r="O49" s="8">
        <v>0</v>
      </c>
      <c r="P49" s="4">
        <v>0</v>
      </c>
      <c r="Q49" s="8">
        <v>0</v>
      </c>
      <c r="R49" s="4">
        <v>0</v>
      </c>
      <c r="S49" s="8">
        <v>0</v>
      </c>
      <c r="T49" s="4">
        <v>0</v>
      </c>
      <c r="U49" s="8">
        <v>6425</v>
      </c>
      <c r="V49" s="5">
        <v>13712892.24</v>
      </c>
      <c r="W49" s="4">
        <v>0</v>
      </c>
      <c r="X49" s="4">
        <v>0</v>
      </c>
      <c r="Y49" s="8">
        <v>0</v>
      </c>
      <c r="Z49" s="4">
        <v>0</v>
      </c>
      <c r="AA49" s="8">
        <v>0</v>
      </c>
      <c r="AB49" s="4">
        <v>0</v>
      </c>
      <c r="AC49" s="8">
        <v>0</v>
      </c>
      <c r="AD49" s="4">
        <v>0</v>
      </c>
      <c r="AE49" s="5">
        <v>0</v>
      </c>
      <c r="AF49" s="8">
        <v>0</v>
      </c>
      <c r="AG49" s="4">
        <v>0</v>
      </c>
      <c r="AH49" s="8">
        <v>0</v>
      </c>
      <c r="AI49" s="4">
        <v>0</v>
      </c>
      <c r="AJ49" s="8">
        <v>0</v>
      </c>
      <c r="AK49" s="4">
        <v>0</v>
      </c>
      <c r="AL49" s="8">
        <v>0</v>
      </c>
      <c r="AM49" s="4">
        <v>0</v>
      </c>
      <c r="AN49" s="8">
        <v>0</v>
      </c>
      <c r="AO49" s="4">
        <v>0</v>
      </c>
      <c r="AP49" s="8">
        <v>0</v>
      </c>
      <c r="AQ49" s="4">
        <v>0</v>
      </c>
      <c r="AR49" s="8">
        <v>0</v>
      </c>
      <c r="AS49" s="4">
        <v>0</v>
      </c>
      <c r="AT49" s="8">
        <v>0</v>
      </c>
      <c r="AU49" s="4">
        <v>0</v>
      </c>
      <c r="AV49" s="5">
        <v>0</v>
      </c>
      <c r="AW49" s="5">
        <f t="shared" si="0"/>
        <v>13712892.24</v>
      </c>
    </row>
    <row r="50" spans="1:49" x14ac:dyDescent="0.25">
      <c r="A50" s="3">
        <v>39</v>
      </c>
      <c r="B50" s="3" t="s">
        <v>39</v>
      </c>
      <c r="C50" s="8">
        <v>0</v>
      </c>
      <c r="D50" s="5">
        <v>0</v>
      </c>
      <c r="E50" s="8">
        <v>0</v>
      </c>
      <c r="F50" s="5">
        <v>0</v>
      </c>
      <c r="G50" s="8">
        <v>0</v>
      </c>
      <c r="H50" s="4">
        <v>0</v>
      </c>
      <c r="I50" s="8">
        <v>0</v>
      </c>
      <c r="J50" s="4">
        <v>0</v>
      </c>
      <c r="K50" s="8">
        <v>0</v>
      </c>
      <c r="L50" s="4">
        <v>0</v>
      </c>
      <c r="M50" s="8">
        <v>0</v>
      </c>
      <c r="N50" s="4">
        <v>0</v>
      </c>
      <c r="O50" s="8">
        <v>0</v>
      </c>
      <c r="P50" s="4">
        <v>0</v>
      </c>
      <c r="Q50" s="8">
        <v>0</v>
      </c>
      <c r="R50" s="4">
        <v>0</v>
      </c>
      <c r="S50" s="8">
        <v>0</v>
      </c>
      <c r="T50" s="4">
        <v>0</v>
      </c>
      <c r="U50" s="8">
        <v>4651</v>
      </c>
      <c r="V50" s="5">
        <v>10315282.84</v>
      </c>
      <c r="W50" s="4">
        <v>0</v>
      </c>
      <c r="X50" s="4">
        <v>0</v>
      </c>
      <c r="Y50" s="8">
        <v>0</v>
      </c>
      <c r="Z50" s="4">
        <v>0</v>
      </c>
      <c r="AA50" s="8">
        <v>0</v>
      </c>
      <c r="AB50" s="4">
        <v>0</v>
      </c>
      <c r="AC50" s="8">
        <v>0</v>
      </c>
      <c r="AD50" s="4">
        <v>0</v>
      </c>
      <c r="AE50" s="5">
        <v>0</v>
      </c>
      <c r="AF50" s="8">
        <v>0</v>
      </c>
      <c r="AG50" s="4">
        <v>0</v>
      </c>
      <c r="AH50" s="8">
        <v>0</v>
      </c>
      <c r="AI50" s="4">
        <v>0</v>
      </c>
      <c r="AJ50" s="8">
        <v>0</v>
      </c>
      <c r="AK50" s="4">
        <v>0</v>
      </c>
      <c r="AL50" s="8">
        <v>0</v>
      </c>
      <c r="AM50" s="4">
        <v>0</v>
      </c>
      <c r="AN50" s="8">
        <v>0</v>
      </c>
      <c r="AO50" s="4">
        <v>0</v>
      </c>
      <c r="AP50" s="8">
        <v>0</v>
      </c>
      <c r="AQ50" s="4">
        <v>0</v>
      </c>
      <c r="AR50" s="8">
        <v>0</v>
      </c>
      <c r="AS50" s="4">
        <v>0</v>
      </c>
      <c r="AT50" s="8">
        <v>0</v>
      </c>
      <c r="AU50" s="4">
        <v>0</v>
      </c>
      <c r="AV50" s="5">
        <v>0</v>
      </c>
      <c r="AW50" s="5">
        <f t="shared" si="0"/>
        <v>10315282.84</v>
      </c>
    </row>
    <row r="51" spans="1:49" ht="31.5" x14ac:dyDescent="0.25">
      <c r="A51" s="7">
        <v>40</v>
      </c>
      <c r="B51" s="6" t="s">
        <v>40</v>
      </c>
      <c r="C51" s="8">
        <v>0</v>
      </c>
      <c r="D51" s="5">
        <v>0</v>
      </c>
      <c r="E51" s="8">
        <v>0</v>
      </c>
      <c r="F51" s="5">
        <v>0</v>
      </c>
      <c r="G51" s="8">
        <v>0</v>
      </c>
      <c r="H51" s="4">
        <v>0</v>
      </c>
      <c r="I51" s="8">
        <v>0</v>
      </c>
      <c r="J51" s="4">
        <v>0</v>
      </c>
      <c r="K51" s="8">
        <v>0</v>
      </c>
      <c r="L51" s="4">
        <v>0</v>
      </c>
      <c r="M51" s="8">
        <v>0</v>
      </c>
      <c r="N51" s="4">
        <v>0</v>
      </c>
      <c r="O51" s="8">
        <v>0</v>
      </c>
      <c r="P51" s="4">
        <v>0</v>
      </c>
      <c r="Q51" s="8">
        <v>0</v>
      </c>
      <c r="R51" s="4">
        <v>0</v>
      </c>
      <c r="S51" s="8">
        <v>0</v>
      </c>
      <c r="T51" s="4">
        <v>0</v>
      </c>
      <c r="U51" s="8">
        <v>0</v>
      </c>
      <c r="V51" s="5">
        <v>0</v>
      </c>
      <c r="W51" s="4">
        <v>0</v>
      </c>
      <c r="X51" s="4">
        <v>0</v>
      </c>
      <c r="Y51" s="8">
        <v>0</v>
      </c>
      <c r="Z51" s="4">
        <v>0</v>
      </c>
      <c r="AA51" s="8">
        <v>0</v>
      </c>
      <c r="AB51" s="4">
        <v>0</v>
      </c>
      <c r="AC51" s="8">
        <v>0</v>
      </c>
      <c r="AD51" s="4">
        <v>0</v>
      </c>
      <c r="AE51" s="5">
        <v>0</v>
      </c>
      <c r="AF51" s="8">
        <v>0</v>
      </c>
      <c r="AG51" s="4">
        <v>0</v>
      </c>
      <c r="AH51" s="8">
        <v>0</v>
      </c>
      <c r="AI51" s="4">
        <v>0</v>
      </c>
      <c r="AJ51" s="8">
        <v>0</v>
      </c>
      <c r="AK51" s="4">
        <v>0</v>
      </c>
      <c r="AL51" s="8">
        <v>0</v>
      </c>
      <c r="AM51" s="4">
        <v>0</v>
      </c>
      <c r="AN51" s="8">
        <v>0</v>
      </c>
      <c r="AO51" s="4">
        <v>0</v>
      </c>
      <c r="AP51" s="8">
        <v>0</v>
      </c>
      <c r="AQ51" s="4">
        <v>0</v>
      </c>
      <c r="AR51" s="8">
        <v>0</v>
      </c>
      <c r="AS51" s="4">
        <v>0</v>
      </c>
      <c r="AT51" s="8">
        <v>0</v>
      </c>
      <c r="AU51" s="4">
        <v>0</v>
      </c>
      <c r="AV51" s="5">
        <v>0</v>
      </c>
      <c r="AW51" s="5">
        <f t="shared" si="0"/>
        <v>0</v>
      </c>
    </row>
    <row r="52" spans="1:49" ht="31.5" x14ac:dyDescent="0.25">
      <c r="A52" s="3">
        <v>41</v>
      </c>
      <c r="B52" s="6" t="s">
        <v>41</v>
      </c>
      <c r="C52" s="8">
        <v>0</v>
      </c>
      <c r="D52" s="5">
        <v>0</v>
      </c>
      <c r="E52" s="8">
        <v>0</v>
      </c>
      <c r="F52" s="5">
        <v>0</v>
      </c>
      <c r="G52" s="8">
        <v>0</v>
      </c>
      <c r="H52" s="4">
        <v>0</v>
      </c>
      <c r="I52" s="8">
        <v>0</v>
      </c>
      <c r="J52" s="4">
        <v>0</v>
      </c>
      <c r="K52" s="8">
        <v>0</v>
      </c>
      <c r="L52" s="4">
        <v>0</v>
      </c>
      <c r="M52" s="8">
        <v>0</v>
      </c>
      <c r="N52" s="4">
        <v>0</v>
      </c>
      <c r="O52" s="8">
        <v>0</v>
      </c>
      <c r="P52" s="4">
        <v>0</v>
      </c>
      <c r="Q52" s="8">
        <v>0</v>
      </c>
      <c r="R52" s="4">
        <v>0</v>
      </c>
      <c r="S52" s="8">
        <v>0</v>
      </c>
      <c r="T52" s="4">
        <v>0</v>
      </c>
      <c r="U52" s="8">
        <v>0</v>
      </c>
      <c r="V52" s="5">
        <v>0</v>
      </c>
      <c r="W52" s="4">
        <v>0</v>
      </c>
      <c r="X52" s="4">
        <v>0</v>
      </c>
      <c r="Y52" s="8">
        <v>0</v>
      </c>
      <c r="Z52" s="4">
        <v>0</v>
      </c>
      <c r="AA52" s="8">
        <v>5000</v>
      </c>
      <c r="AB52" s="4">
        <v>1409999.9999999998</v>
      </c>
      <c r="AC52" s="8">
        <v>457</v>
      </c>
      <c r="AD52" s="4">
        <v>407734.99999999994</v>
      </c>
      <c r="AE52" s="5">
        <v>0</v>
      </c>
      <c r="AF52" s="8">
        <v>0</v>
      </c>
      <c r="AG52" s="4">
        <v>0</v>
      </c>
      <c r="AH52" s="8">
        <v>0</v>
      </c>
      <c r="AI52" s="4">
        <v>0</v>
      </c>
      <c r="AJ52" s="8">
        <v>0</v>
      </c>
      <c r="AK52" s="4">
        <v>0</v>
      </c>
      <c r="AL52" s="8">
        <v>0</v>
      </c>
      <c r="AM52" s="4">
        <v>0</v>
      </c>
      <c r="AN52" s="8">
        <v>0</v>
      </c>
      <c r="AO52" s="4">
        <v>0</v>
      </c>
      <c r="AP52" s="8">
        <v>0</v>
      </c>
      <c r="AQ52" s="4">
        <v>0</v>
      </c>
      <c r="AR52" s="8">
        <v>0</v>
      </c>
      <c r="AS52" s="4">
        <v>0</v>
      </c>
      <c r="AT52" s="8">
        <v>0</v>
      </c>
      <c r="AU52" s="4">
        <v>0</v>
      </c>
      <c r="AV52" s="5">
        <v>0</v>
      </c>
      <c r="AW52" s="5">
        <f t="shared" si="0"/>
        <v>1817734.9999999998</v>
      </c>
    </row>
    <row r="53" spans="1:49" x14ac:dyDescent="0.25">
      <c r="A53" s="3">
        <v>42</v>
      </c>
      <c r="B53" s="3" t="s">
        <v>42</v>
      </c>
      <c r="C53" s="8">
        <v>0</v>
      </c>
      <c r="D53" s="5">
        <v>0</v>
      </c>
      <c r="E53" s="8">
        <v>0</v>
      </c>
      <c r="F53" s="5">
        <v>0</v>
      </c>
      <c r="G53" s="8">
        <v>0</v>
      </c>
      <c r="H53" s="4">
        <v>0</v>
      </c>
      <c r="I53" s="8">
        <v>0</v>
      </c>
      <c r="J53" s="4">
        <v>0</v>
      </c>
      <c r="K53" s="8">
        <v>0</v>
      </c>
      <c r="L53" s="4">
        <v>0</v>
      </c>
      <c r="M53" s="8">
        <v>0</v>
      </c>
      <c r="N53" s="4">
        <v>0</v>
      </c>
      <c r="O53" s="8">
        <v>0</v>
      </c>
      <c r="P53" s="4">
        <v>0</v>
      </c>
      <c r="Q53" s="8">
        <v>0</v>
      </c>
      <c r="R53" s="4">
        <v>0</v>
      </c>
      <c r="S53" s="8">
        <v>0</v>
      </c>
      <c r="T53" s="4">
        <v>0</v>
      </c>
      <c r="U53" s="8">
        <v>12738</v>
      </c>
      <c r="V53" s="5">
        <v>27464751.060000002</v>
      </c>
      <c r="W53" s="4">
        <v>0</v>
      </c>
      <c r="X53" s="4">
        <v>0</v>
      </c>
      <c r="Y53" s="8">
        <v>0</v>
      </c>
      <c r="Z53" s="4">
        <v>0</v>
      </c>
      <c r="AA53" s="8">
        <v>0</v>
      </c>
      <c r="AB53" s="4">
        <v>0</v>
      </c>
      <c r="AC53" s="8">
        <v>0</v>
      </c>
      <c r="AD53" s="4">
        <v>0</v>
      </c>
      <c r="AE53" s="5">
        <v>0</v>
      </c>
      <c r="AF53" s="8">
        <v>0</v>
      </c>
      <c r="AG53" s="4">
        <v>0</v>
      </c>
      <c r="AH53" s="8">
        <v>0</v>
      </c>
      <c r="AI53" s="4">
        <v>0</v>
      </c>
      <c r="AJ53" s="8">
        <v>0</v>
      </c>
      <c r="AK53" s="4">
        <v>0</v>
      </c>
      <c r="AL53" s="8">
        <v>0</v>
      </c>
      <c r="AM53" s="4">
        <v>0</v>
      </c>
      <c r="AN53" s="8">
        <v>0</v>
      </c>
      <c r="AO53" s="4">
        <v>0</v>
      </c>
      <c r="AP53" s="8">
        <v>0</v>
      </c>
      <c r="AQ53" s="4">
        <v>0</v>
      </c>
      <c r="AR53" s="8">
        <v>1246</v>
      </c>
      <c r="AS53" s="4">
        <v>2494280.5700000003</v>
      </c>
      <c r="AT53" s="8">
        <v>0</v>
      </c>
      <c r="AU53" s="4">
        <v>0</v>
      </c>
      <c r="AV53" s="5">
        <v>0</v>
      </c>
      <c r="AW53" s="5">
        <f t="shared" si="0"/>
        <v>29959031.630000003</v>
      </c>
    </row>
    <row r="54" spans="1:49" x14ac:dyDescent="0.25">
      <c r="A54" s="3">
        <v>43</v>
      </c>
      <c r="B54" s="3" t="s">
        <v>43</v>
      </c>
      <c r="C54" s="8">
        <v>0</v>
      </c>
      <c r="D54" s="5">
        <v>0</v>
      </c>
      <c r="E54" s="8">
        <v>0</v>
      </c>
      <c r="F54" s="5">
        <v>0</v>
      </c>
      <c r="G54" s="8">
        <v>78</v>
      </c>
      <c r="H54" s="4">
        <v>1305902.3700000001</v>
      </c>
      <c r="I54" s="8">
        <v>0</v>
      </c>
      <c r="J54" s="4">
        <v>0</v>
      </c>
      <c r="K54" s="8">
        <v>0</v>
      </c>
      <c r="L54" s="4">
        <v>0</v>
      </c>
      <c r="M54" s="8">
        <v>0</v>
      </c>
      <c r="N54" s="4">
        <v>0</v>
      </c>
      <c r="O54" s="8">
        <v>0</v>
      </c>
      <c r="P54" s="4">
        <v>0</v>
      </c>
      <c r="Q54" s="8">
        <v>0</v>
      </c>
      <c r="R54" s="4">
        <v>0</v>
      </c>
      <c r="S54" s="8">
        <v>0</v>
      </c>
      <c r="T54" s="4">
        <v>0</v>
      </c>
      <c r="U54" s="8">
        <v>0</v>
      </c>
      <c r="V54" s="5">
        <v>0</v>
      </c>
      <c r="W54" s="4">
        <v>0</v>
      </c>
      <c r="X54" s="4">
        <v>0</v>
      </c>
      <c r="Y54" s="8">
        <v>0</v>
      </c>
      <c r="Z54" s="4">
        <v>0</v>
      </c>
      <c r="AA54" s="8">
        <v>0</v>
      </c>
      <c r="AB54" s="4">
        <v>0</v>
      </c>
      <c r="AC54" s="8">
        <v>0</v>
      </c>
      <c r="AD54" s="4">
        <v>0</v>
      </c>
      <c r="AE54" s="5">
        <v>0</v>
      </c>
      <c r="AF54" s="8">
        <v>0</v>
      </c>
      <c r="AG54" s="4">
        <v>0</v>
      </c>
      <c r="AH54" s="8">
        <v>0</v>
      </c>
      <c r="AI54" s="4">
        <v>0</v>
      </c>
      <c r="AJ54" s="8">
        <v>0</v>
      </c>
      <c r="AK54" s="4">
        <v>0</v>
      </c>
      <c r="AL54" s="8">
        <v>0</v>
      </c>
      <c r="AM54" s="4">
        <v>0</v>
      </c>
      <c r="AN54" s="8">
        <v>0</v>
      </c>
      <c r="AO54" s="4">
        <v>0</v>
      </c>
      <c r="AP54" s="8">
        <v>0</v>
      </c>
      <c r="AQ54" s="4">
        <v>0</v>
      </c>
      <c r="AR54" s="8">
        <v>0</v>
      </c>
      <c r="AS54" s="4">
        <v>0</v>
      </c>
      <c r="AT54" s="8">
        <v>0</v>
      </c>
      <c r="AU54" s="4">
        <v>0</v>
      </c>
      <c r="AV54" s="5">
        <v>0</v>
      </c>
      <c r="AW54" s="5">
        <f t="shared" si="0"/>
        <v>1305902.3700000001</v>
      </c>
    </row>
    <row r="55" spans="1:49" x14ac:dyDescent="0.25">
      <c r="A55" s="3">
        <v>44</v>
      </c>
      <c r="B55" s="3" t="s">
        <v>44</v>
      </c>
      <c r="C55" s="8">
        <v>0</v>
      </c>
      <c r="D55" s="5">
        <v>0</v>
      </c>
      <c r="E55" s="8">
        <v>0</v>
      </c>
      <c r="F55" s="5">
        <v>0</v>
      </c>
      <c r="G55" s="8">
        <v>0</v>
      </c>
      <c r="H55" s="4">
        <v>0</v>
      </c>
      <c r="I55" s="8">
        <v>0</v>
      </c>
      <c r="J55" s="4">
        <v>0</v>
      </c>
      <c r="K55" s="8">
        <v>0</v>
      </c>
      <c r="L55" s="4">
        <v>0</v>
      </c>
      <c r="M55" s="8">
        <v>0</v>
      </c>
      <c r="N55" s="4">
        <v>0</v>
      </c>
      <c r="O55" s="8">
        <v>237</v>
      </c>
      <c r="P55" s="4">
        <v>16580423</v>
      </c>
      <c r="Q55" s="8">
        <v>0</v>
      </c>
      <c r="R55" s="4">
        <v>0</v>
      </c>
      <c r="S55" s="8">
        <v>0</v>
      </c>
      <c r="T55" s="4">
        <v>0</v>
      </c>
      <c r="U55" s="8">
        <v>0</v>
      </c>
      <c r="V55" s="5">
        <v>0</v>
      </c>
      <c r="W55" s="4">
        <v>0</v>
      </c>
      <c r="X55" s="4">
        <v>0</v>
      </c>
      <c r="Y55" s="8">
        <v>0</v>
      </c>
      <c r="Z55" s="4">
        <v>0</v>
      </c>
      <c r="AA55" s="8">
        <v>0</v>
      </c>
      <c r="AB55" s="4">
        <v>0</v>
      </c>
      <c r="AC55" s="8">
        <v>0</v>
      </c>
      <c r="AD55" s="4">
        <v>0</v>
      </c>
      <c r="AE55" s="5">
        <v>0</v>
      </c>
      <c r="AF55" s="8">
        <v>0</v>
      </c>
      <c r="AG55" s="4">
        <v>0</v>
      </c>
      <c r="AH55" s="8">
        <v>0</v>
      </c>
      <c r="AI55" s="4">
        <v>0</v>
      </c>
      <c r="AJ55" s="8">
        <v>0</v>
      </c>
      <c r="AK55" s="4">
        <v>0</v>
      </c>
      <c r="AL55" s="8">
        <v>0</v>
      </c>
      <c r="AM55" s="4">
        <v>0</v>
      </c>
      <c r="AN55" s="8">
        <v>0</v>
      </c>
      <c r="AO55" s="4">
        <v>0</v>
      </c>
      <c r="AP55" s="8">
        <v>0</v>
      </c>
      <c r="AQ55" s="4">
        <v>0</v>
      </c>
      <c r="AR55" s="8">
        <v>0</v>
      </c>
      <c r="AS55" s="4">
        <v>0</v>
      </c>
      <c r="AT55" s="8">
        <v>0</v>
      </c>
      <c r="AU55" s="4">
        <v>0</v>
      </c>
      <c r="AV55" s="5">
        <v>0</v>
      </c>
      <c r="AW55" s="5">
        <f t="shared" si="0"/>
        <v>16580423</v>
      </c>
    </row>
    <row r="56" spans="1:49" ht="31.5" x14ac:dyDescent="0.25">
      <c r="A56" s="7">
        <v>45</v>
      </c>
      <c r="B56" s="6" t="s">
        <v>45</v>
      </c>
      <c r="C56" s="8">
        <v>76</v>
      </c>
      <c r="D56" s="5">
        <v>2241137.7799999998</v>
      </c>
      <c r="E56" s="8">
        <v>0</v>
      </c>
      <c r="F56" s="5">
        <v>0</v>
      </c>
      <c r="G56" s="8">
        <v>0</v>
      </c>
      <c r="H56" s="4">
        <v>0</v>
      </c>
      <c r="I56" s="8">
        <v>13</v>
      </c>
      <c r="J56" s="4">
        <v>822003</v>
      </c>
      <c r="K56" s="8">
        <v>457</v>
      </c>
      <c r="L56" s="4">
        <v>4313960.22</v>
      </c>
      <c r="M56" s="8">
        <v>0</v>
      </c>
      <c r="N56" s="4">
        <v>0</v>
      </c>
      <c r="O56" s="8">
        <v>0</v>
      </c>
      <c r="P56" s="4">
        <v>0</v>
      </c>
      <c r="Q56" s="8">
        <v>0</v>
      </c>
      <c r="R56" s="4">
        <v>0</v>
      </c>
      <c r="S56" s="8">
        <v>0</v>
      </c>
      <c r="T56" s="4">
        <v>0</v>
      </c>
      <c r="U56" s="8">
        <v>0</v>
      </c>
      <c r="V56" s="5">
        <v>0</v>
      </c>
      <c r="W56" s="4">
        <v>0</v>
      </c>
      <c r="X56" s="4">
        <v>0</v>
      </c>
      <c r="Y56" s="8">
        <v>0</v>
      </c>
      <c r="Z56" s="4">
        <v>0</v>
      </c>
      <c r="AA56" s="8">
        <v>0</v>
      </c>
      <c r="AB56" s="4">
        <v>0</v>
      </c>
      <c r="AC56" s="8">
        <v>0</v>
      </c>
      <c r="AD56" s="4">
        <v>0</v>
      </c>
      <c r="AE56" s="5">
        <v>0</v>
      </c>
      <c r="AF56" s="8">
        <v>0</v>
      </c>
      <c r="AG56" s="4">
        <v>0</v>
      </c>
      <c r="AH56" s="8">
        <v>0</v>
      </c>
      <c r="AI56" s="4">
        <v>0</v>
      </c>
      <c r="AJ56" s="8">
        <v>0</v>
      </c>
      <c r="AK56" s="4">
        <v>0</v>
      </c>
      <c r="AL56" s="8">
        <v>0</v>
      </c>
      <c r="AM56" s="4">
        <v>0</v>
      </c>
      <c r="AN56" s="8">
        <v>0</v>
      </c>
      <c r="AO56" s="4">
        <v>0</v>
      </c>
      <c r="AP56" s="8">
        <v>0</v>
      </c>
      <c r="AQ56" s="4">
        <v>0</v>
      </c>
      <c r="AR56" s="8">
        <v>0</v>
      </c>
      <c r="AS56" s="4">
        <v>0</v>
      </c>
      <c r="AT56" s="8">
        <v>0</v>
      </c>
      <c r="AU56" s="4">
        <v>0</v>
      </c>
      <c r="AV56" s="5">
        <v>0</v>
      </c>
      <c r="AW56" s="5">
        <f t="shared" si="0"/>
        <v>7377101</v>
      </c>
    </row>
    <row r="57" spans="1:49" x14ac:dyDescent="0.25">
      <c r="A57" s="3">
        <v>46</v>
      </c>
      <c r="B57" s="3" t="s">
        <v>46</v>
      </c>
      <c r="C57" s="8">
        <v>2</v>
      </c>
      <c r="D57" s="5">
        <v>93093.079999999987</v>
      </c>
      <c r="E57" s="8">
        <v>0</v>
      </c>
      <c r="F57" s="5">
        <v>0</v>
      </c>
      <c r="G57" s="8">
        <v>0</v>
      </c>
      <c r="H57" s="4">
        <v>0</v>
      </c>
      <c r="I57" s="8">
        <v>0</v>
      </c>
      <c r="J57" s="4">
        <v>0</v>
      </c>
      <c r="K57" s="8">
        <v>2</v>
      </c>
      <c r="L57" s="4">
        <v>82452.140000000014</v>
      </c>
      <c r="M57" s="8">
        <v>0</v>
      </c>
      <c r="N57" s="4">
        <v>0</v>
      </c>
      <c r="O57" s="8">
        <v>0</v>
      </c>
      <c r="P57" s="4">
        <v>0</v>
      </c>
      <c r="Q57" s="8">
        <v>0</v>
      </c>
      <c r="R57" s="4">
        <v>0</v>
      </c>
      <c r="S57" s="8">
        <v>0</v>
      </c>
      <c r="T57" s="4">
        <v>0</v>
      </c>
      <c r="U57" s="8">
        <v>1748</v>
      </c>
      <c r="V57" s="5">
        <v>5859187.5699999994</v>
      </c>
      <c r="W57" s="4">
        <v>0</v>
      </c>
      <c r="X57" s="4">
        <v>0</v>
      </c>
      <c r="Y57" s="8">
        <v>0</v>
      </c>
      <c r="Z57" s="4">
        <v>0</v>
      </c>
      <c r="AA57" s="8">
        <v>0</v>
      </c>
      <c r="AB57" s="4">
        <v>0</v>
      </c>
      <c r="AC57" s="8">
        <v>0</v>
      </c>
      <c r="AD57" s="4">
        <v>0</v>
      </c>
      <c r="AE57" s="5">
        <v>0</v>
      </c>
      <c r="AF57" s="8">
        <v>0</v>
      </c>
      <c r="AG57" s="4">
        <v>0</v>
      </c>
      <c r="AH57" s="8">
        <v>0</v>
      </c>
      <c r="AI57" s="4">
        <v>0</v>
      </c>
      <c r="AJ57" s="8">
        <v>0</v>
      </c>
      <c r="AK57" s="4">
        <v>0</v>
      </c>
      <c r="AL57" s="8">
        <v>0</v>
      </c>
      <c r="AM57" s="4">
        <v>0</v>
      </c>
      <c r="AN57" s="8">
        <v>0</v>
      </c>
      <c r="AO57" s="4">
        <v>0</v>
      </c>
      <c r="AP57" s="8">
        <v>0</v>
      </c>
      <c r="AQ57" s="4">
        <v>0</v>
      </c>
      <c r="AR57" s="8">
        <v>0</v>
      </c>
      <c r="AS57" s="4">
        <v>0</v>
      </c>
      <c r="AT57" s="8">
        <v>0</v>
      </c>
      <c r="AU57" s="4">
        <v>0</v>
      </c>
      <c r="AV57" s="5">
        <v>0</v>
      </c>
      <c r="AW57" s="5">
        <f t="shared" si="0"/>
        <v>6034732.7899999991</v>
      </c>
    </row>
    <row r="58" spans="1:49" x14ac:dyDescent="0.25">
      <c r="A58" s="3">
        <v>47</v>
      </c>
      <c r="B58" s="3" t="s">
        <v>47</v>
      </c>
      <c r="C58" s="8">
        <v>0</v>
      </c>
      <c r="D58" s="5">
        <v>0</v>
      </c>
      <c r="E58" s="8">
        <v>0</v>
      </c>
      <c r="F58" s="5">
        <v>0</v>
      </c>
      <c r="G58" s="8">
        <v>0</v>
      </c>
      <c r="H58" s="4">
        <v>0</v>
      </c>
      <c r="I58" s="8">
        <v>0</v>
      </c>
      <c r="J58" s="4">
        <v>0</v>
      </c>
      <c r="K58" s="8">
        <v>31</v>
      </c>
      <c r="L58" s="4">
        <v>927213.52999999991</v>
      </c>
      <c r="M58" s="8">
        <v>0</v>
      </c>
      <c r="N58" s="4">
        <v>0</v>
      </c>
      <c r="O58" s="8">
        <v>0</v>
      </c>
      <c r="P58" s="4">
        <v>0</v>
      </c>
      <c r="Q58" s="8">
        <v>0</v>
      </c>
      <c r="R58" s="4">
        <v>0</v>
      </c>
      <c r="S58" s="8">
        <v>0</v>
      </c>
      <c r="T58" s="4">
        <v>0</v>
      </c>
      <c r="U58" s="8">
        <v>1452</v>
      </c>
      <c r="V58" s="5">
        <v>1403699.83</v>
      </c>
      <c r="W58" s="4">
        <v>0</v>
      </c>
      <c r="X58" s="4">
        <v>0</v>
      </c>
      <c r="Y58" s="8">
        <v>0</v>
      </c>
      <c r="Z58" s="4">
        <v>0</v>
      </c>
      <c r="AA58" s="8">
        <v>525</v>
      </c>
      <c r="AB58" s="4">
        <v>145554.30000000002</v>
      </c>
      <c r="AC58" s="8">
        <v>79</v>
      </c>
      <c r="AD58" s="4">
        <v>70788.400000000023</v>
      </c>
      <c r="AE58" s="5">
        <v>0</v>
      </c>
      <c r="AF58" s="8">
        <v>0</v>
      </c>
      <c r="AG58" s="4">
        <v>0</v>
      </c>
      <c r="AH58" s="8">
        <v>0</v>
      </c>
      <c r="AI58" s="4">
        <v>0</v>
      </c>
      <c r="AJ58" s="8">
        <v>0</v>
      </c>
      <c r="AK58" s="4">
        <v>0</v>
      </c>
      <c r="AL58" s="8">
        <v>0</v>
      </c>
      <c r="AM58" s="4">
        <v>0</v>
      </c>
      <c r="AN58" s="8">
        <v>0</v>
      </c>
      <c r="AO58" s="4">
        <v>0</v>
      </c>
      <c r="AP58" s="8">
        <v>0</v>
      </c>
      <c r="AQ58" s="4">
        <v>0</v>
      </c>
      <c r="AR58" s="8">
        <v>0</v>
      </c>
      <c r="AS58" s="4">
        <v>0</v>
      </c>
      <c r="AT58" s="8">
        <v>0</v>
      </c>
      <c r="AU58" s="4">
        <v>0</v>
      </c>
      <c r="AV58" s="5">
        <v>0</v>
      </c>
      <c r="AW58" s="5">
        <f t="shared" si="0"/>
        <v>2547256.0599999996</v>
      </c>
    </row>
    <row r="59" spans="1:49" x14ac:dyDescent="0.25">
      <c r="A59" s="3">
        <v>48</v>
      </c>
      <c r="B59" s="3" t="s">
        <v>48</v>
      </c>
      <c r="C59" s="8">
        <v>210</v>
      </c>
      <c r="D59" s="5">
        <v>4328621.9799999995</v>
      </c>
      <c r="E59" s="8">
        <v>0</v>
      </c>
      <c r="F59" s="5">
        <v>0</v>
      </c>
      <c r="G59" s="8">
        <v>0</v>
      </c>
      <c r="H59" s="4">
        <v>0</v>
      </c>
      <c r="I59" s="8">
        <v>0</v>
      </c>
      <c r="J59" s="4">
        <v>0</v>
      </c>
      <c r="K59" s="8">
        <v>0</v>
      </c>
      <c r="L59" s="4">
        <v>0</v>
      </c>
      <c r="M59" s="8">
        <v>0</v>
      </c>
      <c r="N59" s="4">
        <v>0</v>
      </c>
      <c r="O59" s="8">
        <v>0</v>
      </c>
      <c r="P59" s="4">
        <v>0</v>
      </c>
      <c r="Q59" s="8">
        <v>0</v>
      </c>
      <c r="R59" s="4">
        <v>0</v>
      </c>
      <c r="S59" s="8">
        <v>0</v>
      </c>
      <c r="T59" s="4">
        <v>0</v>
      </c>
      <c r="U59" s="8">
        <v>0</v>
      </c>
      <c r="V59" s="5">
        <v>0</v>
      </c>
      <c r="W59" s="4">
        <v>0</v>
      </c>
      <c r="X59" s="4">
        <v>0</v>
      </c>
      <c r="Y59" s="8">
        <v>0</v>
      </c>
      <c r="Z59" s="4">
        <v>0</v>
      </c>
      <c r="AA59" s="8">
        <v>0</v>
      </c>
      <c r="AB59" s="4">
        <v>0</v>
      </c>
      <c r="AC59" s="8">
        <v>0</v>
      </c>
      <c r="AD59" s="4">
        <v>0</v>
      </c>
      <c r="AE59" s="5">
        <v>0</v>
      </c>
      <c r="AF59" s="8">
        <v>0</v>
      </c>
      <c r="AG59" s="4">
        <v>0</v>
      </c>
      <c r="AH59" s="8">
        <v>0</v>
      </c>
      <c r="AI59" s="4">
        <v>0</v>
      </c>
      <c r="AJ59" s="8">
        <v>0</v>
      </c>
      <c r="AK59" s="4">
        <v>0</v>
      </c>
      <c r="AL59" s="8">
        <v>0</v>
      </c>
      <c r="AM59" s="4">
        <v>0</v>
      </c>
      <c r="AN59" s="8">
        <v>0</v>
      </c>
      <c r="AO59" s="4">
        <v>0</v>
      </c>
      <c r="AP59" s="8">
        <v>0</v>
      </c>
      <c r="AQ59" s="4">
        <v>0</v>
      </c>
      <c r="AR59" s="8">
        <v>0</v>
      </c>
      <c r="AS59" s="4">
        <v>0</v>
      </c>
      <c r="AT59" s="8">
        <v>0</v>
      </c>
      <c r="AU59" s="4">
        <v>0</v>
      </c>
      <c r="AV59" s="5">
        <v>0</v>
      </c>
      <c r="AW59" s="5">
        <f t="shared" si="0"/>
        <v>4328621.9799999995</v>
      </c>
    </row>
    <row r="60" spans="1:49" x14ac:dyDescent="0.25">
      <c r="A60" s="3">
        <v>49</v>
      </c>
      <c r="B60" s="3" t="s">
        <v>49</v>
      </c>
      <c r="C60" s="8">
        <v>0</v>
      </c>
      <c r="D60" s="5">
        <v>0</v>
      </c>
      <c r="E60" s="8">
        <v>0</v>
      </c>
      <c r="F60" s="5">
        <v>0</v>
      </c>
      <c r="G60" s="8">
        <v>0</v>
      </c>
      <c r="H60" s="4">
        <v>0</v>
      </c>
      <c r="I60" s="8">
        <v>0</v>
      </c>
      <c r="J60" s="4">
        <v>0</v>
      </c>
      <c r="K60" s="8">
        <v>0</v>
      </c>
      <c r="L60" s="4">
        <v>0</v>
      </c>
      <c r="M60" s="8">
        <v>0</v>
      </c>
      <c r="N60" s="4">
        <v>0</v>
      </c>
      <c r="O60" s="8">
        <v>0</v>
      </c>
      <c r="P60" s="4">
        <v>0</v>
      </c>
      <c r="Q60" s="8">
        <v>0</v>
      </c>
      <c r="R60" s="4">
        <v>0</v>
      </c>
      <c r="S60" s="8">
        <v>0</v>
      </c>
      <c r="T60" s="4">
        <v>0</v>
      </c>
      <c r="U60" s="8">
        <v>0</v>
      </c>
      <c r="V60" s="5">
        <v>0</v>
      </c>
      <c r="W60" s="4">
        <v>0</v>
      </c>
      <c r="X60" s="4">
        <v>0</v>
      </c>
      <c r="Y60" s="8">
        <v>0</v>
      </c>
      <c r="Z60" s="4">
        <v>0</v>
      </c>
      <c r="AA60" s="8">
        <v>0</v>
      </c>
      <c r="AB60" s="4">
        <v>0</v>
      </c>
      <c r="AC60" s="8">
        <v>0</v>
      </c>
      <c r="AD60" s="4">
        <v>0</v>
      </c>
      <c r="AE60" s="5">
        <v>0</v>
      </c>
      <c r="AF60" s="8">
        <v>0</v>
      </c>
      <c r="AG60" s="4">
        <v>0</v>
      </c>
      <c r="AH60" s="8">
        <v>0</v>
      </c>
      <c r="AI60" s="4">
        <v>0</v>
      </c>
      <c r="AJ60" s="8">
        <v>0</v>
      </c>
      <c r="AK60" s="4">
        <v>0</v>
      </c>
      <c r="AL60" s="8">
        <v>0</v>
      </c>
      <c r="AM60" s="4">
        <v>0</v>
      </c>
      <c r="AN60" s="8">
        <v>0</v>
      </c>
      <c r="AO60" s="4">
        <v>0</v>
      </c>
      <c r="AP60" s="8">
        <v>0</v>
      </c>
      <c r="AQ60" s="4">
        <v>0</v>
      </c>
      <c r="AR60" s="8">
        <v>0</v>
      </c>
      <c r="AS60" s="4">
        <v>0</v>
      </c>
      <c r="AT60" s="8">
        <v>0</v>
      </c>
      <c r="AU60" s="4">
        <v>0</v>
      </c>
      <c r="AV60" s="5">
        <v>0</v>
      </c>
      <c r="AW60" s="5">
        <f t="shared" si="0"/>
        <v>0</v>
      </c>
    </row>
    <row r="61" spans="1:49" x14ac:dyDescent="0.25">
      <c r="A61" s="3">
        <v>50</v>
      </c>
      <c r="B61" s="3" t="s">
        <v>50</v>
      </c>
      <c r="C61" s="8">
        <v>0</v>
      </c>
      <c r="D61" s="5">
        <v>0</v>
      </c>
      <c r="E61" s="8">
        <v>0</v>
      </c>
      <c r="F61" s="5">
        <v>0</v>
      </c>
      <c r="G61" s="8">
        <v>0</v>
      </c>
      <c r="H61" s="4">
        <v>0</v>
      </c>
      <c r="I61" s="8">
        <v>0</v>
      </c>
      <c r="J61" s="4">
        <v>0</v>
      </c>
      <c r="K61" s="8">
        <v>0</v>
      </c>
      <c r="L61" s="4">
        <v>0</v>
      </c>
      <c r="M61" s="8">
        <v>0</v>
      </c>
      <c r="N61" s="4">
        <v>0</v>
      </c>
      <c r="O61" s="8">
        <v>0</v>
      </c>
      <c r="P61" s="4">
        <v>0</v>
      </c>
      <c r="Q61" s="8">
        <v>0</v>
      </c>
      <c r="R61" s="4">
        <v>0</v>
      </c>
      <c r="S61" s="8">
        <v>0</v>
      </c>
      <c r="T61" s="4">
        <v>0</v>
      </c>
      <c r="U61" s="8">
        <v>2110</v>
      </c>
      <c r="V61" s="5">
        <v>4948941.2</v>
      </c>
      <c r="W61" s="4">
        <v>0</v>
      </c>
      <c r="X61" s="4">
        <v>0</v>
      </c>
      <c r="Y61" s="8">
        <v>0</v>
      </c>
      <c r="Z61" s="4">
        <v>0</v>
      </c>
      <c r="AA61" s="8">
        <v>0</v>
      </c>
      <c r="AB61" s="4">
        <v>0</v>
      </c>
      <c r="AC61" s="8">
        <v>0</v>
      </c>
      <c r="AD61" s="4">
        <v>0</v>
      </c>
      <c r="AE61" s="5">
        <v>0</v>
      </c>
      <c r="AF61" s="8">
        <v>0</v>
      </c>
      <c r="AG61" s="4">
        <v>0</v>
      </c>
      <c r="AH61" s="8">
        <v>0</v>
      </c>
      <c r="AI61" s="4">
        <v>0</v>
      </c>
      <c r="AJ61" s="8">
        <v>0</v>
      </c>
      <c r="AK61" s="4">
        <v>0</v>
      </c>
      <c r="AL61" s="8">
        <v>0</v>
      </c>
      <c r="AM61" s="4">
        <v>0</v>
      </c>
      <c r="AN61" s="8">
        <v>0</v>
      </c>
      <c r="AO61" s="4">
        <v>0</v>
      </c>
      <c r="AP61" s="8">
        <v>0</v>
      </c>
      <c r="AQ61" s="4">
        <v>0</v>
      </c>
      <c r="AR61" s="8">
        <v>0</v>
      </c>
      <c r="AS61" s="4">
        <v>0</v>
      </c>
      <c r="AT61" s="8">
        <v>0</v>
      </c>
      <c r="AU61" s="4">
        <v>0</v>
      </c>
      <c r="AV61" s="5">
        <v>0</v>
      </c>
      <c r="AW61" s="5">
        <f t="shared" si="0"/>
        <v>4948941.2</v>
      </c>
    </row>
    <row r="62" spans="1:49" x14ac:dyDescent="0.25">
      <c r="A62" s="3">
        <v>51</v>
      </c>
      <c r="B62" s="3" t="s">
        <v>51</v>
      </c>
      <c r="C62" s="8">
        <v>0</v>
      </c>
      <c r="D62" s="5">
        <v>0</v>
      </c>
      <c r="E62" s="8">
        <v>0</v>
      </c>
      <c r="F62" s="5">
        <v>0</v>
      </c>
      <c r="G62" s="8">
        <v>0</v>
      </c>
      <c r="H62" s="4">
        <v>0</v>
      </c>
      <c r="I62" s="8">
        <v>0</v>
      </c>
      <c r="J62" s="4">
        <v>0</v>
      </c>
      <c r="K62" s="8">
        <v>0</v>
      </c>
      <c r="L62" s="4">
        <v>0</v>
      </c>
      <c r="M62" s="8">
        <v>0</v>
      </c>
      <c r="N62" s="4">
        <v>0</v>
      </c>
      <c r="O62" s="8">
        <v>0</v>
      </c>
      <c r="P62" s="4">
        <v>0</v>
      </c>
      <c r="Q62" s="8">
        <v>0</v>
      </c>
      <c r="R62" s="4">
        <v>0</v>
      </c>
      <c r="S62" s="8">
        <v>0</v>
      </c>
      <c r="T62" s="4">
        <v>0</v>
      </c>
      <c r="U62" s="8">
        <v>0</v>
      </c>
      <c r="V62" s="5">
        <v>0</v>
      </c>
      <c r="W62" s="4">
        <v>0</v>
      </c>
      <c r="X62" s="4">
        <v>0</v>
      </c>
      <c r="Y62" s="8">
        <v>0</v>
      </c>
      <c r="Z62" s="4">
        <v>0</v>
      </c>
      <c r="AA62" s="8">
        <v>0</v>
      </c>
      <c r="AB62" s="4">
        <v>0</v>
      </c>
      <c r="AC62" s="8">
        <v>0</v>
      </c>
      <c r="AD62" s="4">
        <v>0</v>
      </c>
      <c r="AE62" s="5">
        <v>0</v>
      </c>
      <c r="AF62" s="8">
        <v>0</v>
      </c>
      <c r="AG62" s="4">
        <v>0</v>
      </c>
      <c r="AH62" s="8">
        <v>0</v>
      </c>
      <c r="AI62" s="4">
        <v>0</v>
      </c>
      <c r="AJ62" s="8">
        <v>0</v>
      </c>
      <c r="AK62" s="4">
        <v>0</v>
      </c>
      <c r="AL62" s="8">
        <v>0</v>
      </c>
      <c r="AM62" s="4">
        <v>0</v>
      </c>
      <c r="AN62" s="8">
        <v>0</v>
      </c>
      <c r="AO62" s="4">
        <v>0</v>
      </c>
      <c r="AP62" s="8">
        <v>0</v>
      </c>
      <c r="AQ62" s="4">
        <v>0</v>
      </c>
      <c r="AR62" s="8">
        <v>0</v>
      </c>
      <c r="AS62" s="4">
        <v>0</v>
      </c>
      <c r="AT62" s="8">
        <v>0</v>
      </c>
      <c r="AU62" s="4">
        <v>0</v>
      </c>
      <c r="AV62" s="5">
        <v>0</v>
      </c>
      <c r="AW62" s="5">
        <f t="shared" si="0"/>
        <v>0</v>
      </c>
    </row>
    <row r="63" spans="1:49" x14ac:dyDescent="0.25">
      <c r="A63" s="3">
        <v>52</v>
      </c>
      <c r="B63" s="3" t="s">
        <v>52</v>
      </c>
      <c r="C63" s="8">
        <v>0</v>
      </c>
      <c r="D63" s="5">
        <v>0</v>
      </c>
      <c r="E63" s="8">
        <v>0</v>
      </c>
      <c r="F63" s="5">
        <v>0</v>
      </c>
      <c r="G63" s="8">
        <v>0</v>
      </c>
      <c r="H63" s="4">
        <v>0</v>
      </c>
      <c r="I63" s="8">
        <v>0</v>
      </c>
      <c r="J63" s="4">
        <v>0</v>
      </c>
      <c r="K63" s="8">
        <v>0</v>
      </c>
      <c r="L63" s="4">
        <v>0</v>
      </c>
      <c r="M63" s="8">
        <v>0</v>
      </c>
      <c r="N63" s="4">
        <v>0</v>
      </c>
      <c r="O63" s="8">
        <v>0</v>
      </c>
      <c r="P63" s="4">
        <v>0</v>
      </c>
      <c r="Q63" s="8">
        <v>0</v>
      </c>
      <c r="R63" s="4">
        <v>0</v>
      </c>
      <c r="S63" s="8">
        <v>0</v>
      </c>
      <c r="T63" s="4">
        <v>0</v>
      </c>
      <c r="U63" s="8">
        <v>0</v>
      </c>
      <c r="V63" s="5">
        <v>0</v>
      </c>
      <c r="W63" s="4">
        <v>0</v>
      </c>
      <c r="X63" s="4">
        <v>0</v>
      </c>
      <c r="Y63" s="8">
        <v>0</v>
      </c>
      <c r="Z63" s="4">
        <v>0</v>
      </c>
      <c r="AA63" s="8">
        <v>100</v>
      </c>
      <c r="AB63" s="4">
        <v>29400</v>
      </c>
      <c r="AC63" s="8">
        <v>7</v>
      </c>
      <c r="AD63" s="4">
        <v>6059.8999999999942</v>
      </c>
      <c r="AE63" s="5">
        <v>0</v>
      </c>
      <c r="AF63" s="8">
        <v>0</v>
      </c>
      <c r="AG63" s="4">
        <v>0</v>
      </c>
      <c r="AH63" s="8">
        <v>0</v>
      </c>
      <c r="AI63" s="4">
        <v>0</v>
      </c>
      <c r="AJ63" s="8">
        <v>0</v>
      </c>
      <c r="AK63" s="4">
        <v>0</v>
      </c>
      <c r="AL63" s="8">
        <v>0</v>
      </c>
      <c r="AM63" s="4">
        <v>0</v>
      </c>
      <c r="AN63" s="8">
        <v>0</v>
      </c>
      <c r="AO63" s="4">
        <v>0</v>
      </c>
      <c r="AP63" s="8">
        <v>0</v>
      </c>
      <c r="AQ63" s="4">
        <v>0</v>
      </c>
      <c r="AR63" s="8">
        <v>0</v>
      </c>
      <c r="AS63" s="4">
        <v>0</v>
      </c>
      <c r="AT63" s="8">
        <v>0</v>
      </c>
      <c r="AU63" s="4">
        <v>0</v>
      </c>
      <c r="AV63" s="5">
        <v>0</v>
      </c>
      <c r="AW63" s="5">
        <f t="shared" si="0"/>
        <v>35459.899999999994</v>
      </c>
    </row>
    <row r="64" spans="1:49" x14ac:dyDescent="0.25">
      <c r="A64" s="3">
        <v>53</v>
      </c>
      <c r="B64" s="3" t="s">
        <v>53</v>
      </c>
      <c r="C64" s="8">
        <v>0</v>
      </c>
      <c r="D64" s="5">
        <v>0</v>
      </c>
      <c r="E64" s="8">
        <v>0</v>
      </c>
      <c r="F64" s="5">
        <v>0</v>
      </c>
      <c r="G64" s="8">
        <v>0</v>
      </c>
      <c r="H64" s="4">
        <v>0</v>
      </c>
      <c r="I64" s="8">
        <v>0</v>
      </c>
      <c r="J64" s="4">
        <v>0</v>
      </c>
      <c r="K64" s="8">
        <v>0</v>
      </c>
      <c r="L64" s="4">
        <v>0</v>
      </c>
      <c r="M64" s="8">
        <v>0</v>
      </c>
      <c r="N64" s="4">
        <v>0</v>
      </c>
      <c r="O64" s="8">
        <v>0</v>
      </c>
      <c r="P64" s="4">
        <v>0</v>
      </c>
      <c r="Q64" s="8">
        <v>0</v>
      </c>
      <c r="R64" s="4">
        <v>0</v>
      </c>
      <c r="S64" s="8">
        <v>0</v>
      </c>
      <c r="T64" s="4">
        <v>0</v>
      </c>
      <c r="U64" s="8">
        <v>3041</v>
      </c>
      <c r="V64" s="5">
        <v>8277739.629999999</v>
      </c>
      <c r="W64" s="4">
        <v>0</v>
      </c>
      <c r="X64" s="4">
        <v>0</v>
      </c>
      <c r="Y64" s="8">
        <v>0</v>
      </c>
      <c r="Z64" s="4">
        <v>0</v>
      </c>
      <c r="AA64" s="8">
        <v>0</v>
      </c>
      <c r="AB64" s="4">
        <v>0</v>
      </c>
      <c r="AC64" s="8">
        <v>0</v>
      </c>
      <c r="AD64" s="4">
        <v>0</v>
      </c>
      <c r="AE64" s="5">
        <v>0</v>
      </c>
      <c r="AF64" s="8">
        <v>0</v>
      </c>
      <c r="AG64" s="4">
        <v>0</v>
      </c>
      <c r="AH64" s="8">
        <v>0</v>
      </c>
      <c r="AI64" s="4">
        <v>0</v>
      </c>
      <c r="AJ64" s="8">
        <v>0</v>
      </c>
      <c r="AK64" s="4">
        <v>0</v>
      </c>
      <c r="AL64" s="8">
        <v>0</v>
      </c>
      <c r="AM64" s="4">
        <v>0</v>
      </c>
      <c r="AN64" s="8">
        <v>0</v>
      </c>
      <c r="AO64" s="4">
        <v>0</v>
      </c>
      <c r="AP64" s="8">
        <v>0</v>
      </c>
      <c r="AQ64" s="4">
        <v>0</v>
      </c>
      <c r="AR64" s="8">
        <v>0</v>
      </c>
      <c r="AS64" s="4">
        <v>0</v>
      </c>
      <c r="AT64" s="8">
        <v>0</v>
      </c>
      <c r="AU64" s="4">
        <v>0</v>
      </c>
      <c r="AV64" s="5">
        <v>0</v>
      </c>
      <c r="AW64" s="5">
        <f t="shared" si="0"/>
        <v>8277739.629999999</v>
      </c>
    </row>
    <row r="65" spans="1:49" x14ac:dyDescent="0.25">
      <c r="A65" s="3">
        <v>54</v>
      </c>
      <c r="B65" s="3" t="s">
        <v>54</v>
      </c>
      <c r="C65" s="8">
        <v>0</v>
      </c>
      <c r="D65" s="5">
        <v>0</v>
      </c>
      <c r="E65" s="8">
        <v>0</v>
      </c>
      <c r="F65" s="5">
        <v>0</v>
      </c>
      <c r="G65" s="8">
        <v>0</v>
      </c>
      <c r="H65" s="4">
        <v>0</v>
      </c>
      <c r="I65" s="8">
        <v>0</v>
      </c>
      <c r="J65" s="4">
        <v>0</v>
      </c>
      <c r="K65" s="8">
        <v>0</v>
      </c>
      <c r="L65" s="4">
        <v>0</v>
      </c>
      <c r="M65" s="8">
        <v>157</v>
      </c>
      <c r="N65" s="4">
        <v>12228646.989999998</v>
      </c>
      <c r="O65" s="8">
        <v>0</v>
      </c>
      <c r="P65" s="4">
        <v>0</v>
      </c>
      <c r="Q65" s="8">
        <v>0</v>
      </c>
      <c r="R65" s="4">
        <v>0</v>
      </c>
      <c r="S65" s="8">
        <v>0</v>
      </c>
      <c r="T65" s="4">
        <v>0</v>
      </c>
      <c r="U65" s="8">
        <v>1880</v>
      </c>
      <c r="V65" s="5">
        <v>4026819.69</v>
      </c>
      <c r="W65" s="4">
        <v>0</v>
      </c>
      <c r="X65" s="4">
        <v>0</v>
      </c>
      <c r="Y65" s="8">
        <v>0</v>
      </c>
      <c r="Z65" s="4">
        <v>0</v>
      </c>
      <c r="AA65" s="8">
        <v>0</v>
      </c>
      <c r="AB65" s="4">
        <v>0</v>
      </c>
      <c r="AC65" s="8">
        <v>0</v>
      </c>
      <c r="AD65" s="4">
        <v>0</v>
      </c>
      <c r="AE65" s="5">
        <v>0</v>
      </c>
      <c r="AF65" s="8">
        <v>0</v>
      </c>
      <c r="AG65" s="4">
        <v>0</v>
      </c>
      <c r="AH65" s="8">
        <v>0</v>
      </c>
      <c r="AI65" s="4">
        <v>0</v>
      </c>
      <c r="AJ65" s="8">
        <v>0</v>
      </c>
      <c r="AK65" s="4">
        <v>0</v>
      </c>
      <c r="AL65" s="8">
        <v>0</v>
      </c>
      <c r="AM65" s="4">
        <v>0</v>
      </c>
      <c r="AN65" s="8">
        <v>0</v>
      </c>
      <c r="AO65" s="4">
        <v>0</v>
      </c>
      <c r="AP65" s="8">
        <v>0</v>
      </c>
      <c r="AQ65" s="4">
        <v>0</v>
      </c>
      <c r="AR65" s="8">
        <v>0</v>
      </c>
      <c r="AS65" s="4">
        <v>0</v>
      </c>
      <c r="AT65" s="8">
        <v>0</v>
      </c>
      <c r="AU65" s="4">
        <v>0</v>
      </c>
      <c r="AV65" s="5">
        <v>0</v>
      </c>
      <c r="AW65" s="5">
        <f t="shared" si="0"/>
        <v>16255466.679999998</v>
      </c>
    </row>
    <row r="66" spans="1:49" x14ac:dyDescent="0.25">
      <c r="A66" s="3">
        <v>55</v>
      </c>
      <c r="B66" s="3" t="s">
        <v>55</v>
      </c>
      <c r="C66" s="8">
        <v>0</v>
      </c>
      <c r="D66" s="5">
        <v>0</v>
      </c>
      <c r="E66" s="8">
        <v>0</v>
      </c>
      <c r="F66" s="5">
        <v>0</v>
      </c>
      <c r="G66" s="8">
        <v>0</v>
      </c>
      <c r="H66" s="4">
        <v>0</v>
      </c>
      <c r="I66" s="8">
        <v>0</v>
      </c>
      <c r="J66" s="4">
        <v>0</v>
      </c>
      <c r="K66" s="8">
        <v>976</v>
      </c>
      <c r="L66" s="4">
        <v>30340863.200000003</v>
      </c>
      <c r="M66" s="8">
        <v>0</v>
      </c>
      <c r="N66" s="4">
        <v>0</v>
      </c>
      <c r="O66" s="8">
        <v>0</v>
      </c>
      <c r="P66" s="4">
        <v>0</v>
      </c>
      <c r="Q66" s="8">
        <v>16509</v>
      </c>
      <c r="R66" s="4">
        <v>69660075.899999991</v>
      </c>
      <c r="S66" s="8">
        <v>33007</v>
      </c>
      <c r="T66" s="4">
        <v>136094752.59999999</v>
      </c>
      <c r="U66" s="8">
        <v>0</v>
      </c>
      <c r="V66" s="5">
        <v>0</v>
      </c>
      <c r="W66" s="4">
        <v>0</v>
      </c>
      <c r="X66" s="4">
        <v>0</v>
      </c>
      <c r="Y66" s="8">
        <v>0</v>
      </c>
      <c r="Z66" s="4">
        <v>0</v>
      </c>
      <c r="AA66" s="8">
        <v>42</v>
      </c>
      <c r="AB66" s="4">
        <v>21743.4</v>
      </c>
      <c r="AC66" s="8">
        <v>0</v>
      </c>
      <c r="AD66" s="4">
        <v>0</v>
      </c>
      <c r="AE66" s="5">
        <v>0</v>
      </c>
      <c r="AF66" s="8">
        <v>0</v>
      </c>
      <c r="AG66" s="4">
        <v>0</v>
      </c>
      <c r="AH66" s="8">
        <v>0</v>
      </c>
      <c r="AI66" s="4">
        <v>0</v>
      </c>
      <c r="AJ66" s="8">
        <v>0</v>
      </c>
      <c r="AK66" s="4">
        <v>0</v>
      </c>
      <c r="AL66" s="8">
        <v>0</v>
      </c>
      <c r="AM66" s="4">
        <v>0</v>
      </c>
      <c r="AN66" s="8">
        <v>0</v>
      </c>
      <c r="AO66" s="4">
        <v>0</v>
      </c>
      <c r="AP66" s="8">
        <v>0</v>
      </c>
      <c r="AQ66" s="4">
        <v>0</v>
      </c>
      <c r="AR66" s="8">
        <v>0</v>
      </c>
      <c r="AS66" s="4">
        <v>0</v>
      </c>
      <c r="AT66" s="8">
        <v>0</v>
      </c>
      <c r="AU66" s="4">
        <v>0</v>
      </c>
      <c r="AV66" s="5">
        <v>0</v>
      </c>
      <c r="AW66" s="5">
        <f t="shared" si="0"/>
        <v>236117435.09999999</v>
      </c>
    </row>
    <row r="67" spans="1:49" x14ac:dyDescent="0.25">
      <c r="A67" s="3">
        <v>56</v>
      </c>
      <c r="B67" s="3" t="s">
        <v>56</v>
      </c>
      <c r="C67" s="8">
        <v>0</v>
      </c>
      <c r="D67" s="5">
        <v>0</v>
      </c>
      <c r="E67" s="8">
        <v>0</v>
      </c>
      <c r="F67" s="5">
        <v>0</v>
      </c>
      <c r="G67" s="8">
        <v>0</v>
      </c>
      <c r="H67" s="4">
        <v>0</v>
      </c>
      <c r="I67" s="8">
        <v>0</v>
      </c>
      <c r="J67" s="4">
        <v>0</v>
      </c>
      <c r="K67" s="8">
        <v>116</v>
      </c>
      <c r="L67" s="4">
        <v>3587434.1300000004</v>
      </c>
      <c r="M67" s="8">
        <v>0</v>
      </c>
      <c r="N67" s="4">
        <v>0</v>
      </c>
      <c r="O67" s="8">
        <v>0</v>
      </c>
      <c r="P67" s="4">
        <v>0</v>
      </c>
      <c r="Q67" s="8">
        <v>2180</v>
      </c>
      <c r="R67" s="4">
        <v>9090579.4000000004</v>
      </c>
      <c r="S67" s="8">
        <v>4075</v>
      </c>
      <c r="T67" s="4">
        <v>17000514.100000001</v>
      </c>
      <c r="U67" s="8">
        <v>0</v>
      </c>
      <c r="V67" s="5">
        <v>0</v>
      </c>
      <c r="W67" s="4">
        <v>0</v>
      </c>
      <c r="X67" s="4">
        <v>0</v>
      </c>
      <c r="Y67" s="8">
        <v>0</v>
      </c>
      <c r="Z67" s="4">
        <v>0</v>
      </c>
      <c r="AA67" s="8">
        <v>0</v>
      </c>
      <c r="AB67" s="4">
        <v>0</v>
      </c>
      <c r="AC67" s="8">
        <v>0</v>
      </c>
      <c r="AD67" s="4">
        <v>0</v>
      </c>
      <c r="AE67" s="5">
        <v>0</v>
      </c>
      <c r="AF67" s="8">
        <v>0</v>
      </c>
      <c r="AG67" s="4">
        <v>0</v>
      </c>
      <c r="AH67" s="8">
        <v>0</v>
      </c>
      <c r="AI67" s="4">
        <v>0</v>
      </c>
      <c r="AJ67" s="8">
        <v>0</v>
      </c>
      <c r="AK67" s="4">
        <v>0</v>
      </c>
      <c r="AL67" s="8">
        <v>0</v>
      </c>
      <c r="AM67" s="4">
        <v>0</v>
      </c>
      <c r="AN67" s="8">
        <v>0</v>
      </c>
      <c r="AO67" s="4">
        <v>0</v>
      </c>
      <c r="AP67" s="8">
        <v>0</v>
      </c>
      <c r="AQ67" s="4">
        <v>0</v>
      </c>
      <c r="AR67" s="8">
        <v>0</v>
      </c>
      <c r="AS67" s="4">
        <v>0</v>
      </c>
      <c r="AT67" s="8">
        <v>0</v>
      </c>
      <c r="AU67" s="4">
        <v>0</v>
      </c>
      <c r="AV67" s="5">
        <v>0</v>
      </c>
      <c r="AW67" s="5">
        <f t="shared" si="0"/>
        <v>29678527.630000003</v>
      </c>
    </row>
    <row r="68" spans="1:49" x14ac:dyDescent="0.25">
      <c r="A68" s="3">
        <v>57</v>
      </c>
      <c r="B68" s="3" t="s">
        <v>57</v>
      </c>
      <c r="C68" s="8">
        <v>0</v>
      </c>
      <c r="D68" s="5">
        <v>0</v>
      </c>
      <c r="E68" s="8">
        <v>0</v>
      </c>
      <c r="F68" s="5">
        <v>0</v>
      </c>
      <c r="G68" s="8">
        <v>0</v>
      </c>
      <c r="H68" s="4">
        <v>0</v>
      </c>
      <c r="I68" s="8">
        <v>0</v>
      </c>
      <c r="J68" s="4">
        <v>0</v>
      </c>
      <c r="K68" s="8">
        <v>151</v>
      </c>
      <c r="L68" s="4">
        <v>4694129.45</v>
      </c>
      <c r="M68" s="8">
        <v>0</v>
      </c>
      <c r="N68" s="4">
        <v>0</v>
      </c>
      <c r="O68" s="8">
        <v>0</v>
      </c>
      <c r="P68" s="4">
        <v>0</v>
      </c>
      <c r="Q68" s="8">
        <v>2622</v>
      </c>
      <c r="R68" s="4">
        <v>10873458.9</v>
      </c>
      <c r="S68" s="8">
        <v>4923</v>
      </c>
      <c r="T68" s="4">
        <v>20421738.899999999</v>
      </c>
      <c r="U68" s="8">
        <v>0</v>
      </c>
      <c r="V68" s="5">
        <v>0</v>
      </c>
      <c r="W68" s="4">
        <v>0</v>
      </c>
      <c r="X68" s="4">
        <v>0</v>
      </c>
      <c r="Y68" s="8">
        <v>0</v>
      </c>
      <c r="Z68" s="4">
        <v>0</v>
      </c>
      <c r="AA68" s="8">
        <v>0</v>
      </c>
      <c r="AB68" s="4">
        <v>0</v>
      </c>
      <c r="AC68" s="8">
        <v>0</v>
      </c>
      <c r="AD68" s="4">
        <v>0</v>
      </c>
      <c r="AE68" s="5">
        <v>0</v>
      </c>
      <c r="AF68" s="8">
        <v>0</v>
      </c>
      <c r="AG68" s="4">
        <v>0</v>
      </c>
      <c r="AH68" s="8">
        <v>0</v>
      </c>
      <c r="AI68" s="4">
        <v>0</v>
      </c>
      <c r="AJ68" s="8">
        <v>0</v>
      </c>
      <c r="AK68" s="4">
        <v>0</v>
      </c>
      <c r="AL68" s="8">
        <v>0</v>
      </c>
      <c r="AM68" s="4">
        <v>0</v>
      </c>
      <c r="AN68" s="8">
        <v>0</v>
      </c>
      <c r="AO68" s="4">
        <v>0</v>
      </c>
      <c r="AP68" s="8">
        <v>0</v>
      </c>
      <c r="AQ68" s="4">
        <v>0</v>
      </c>
      <c r="AR68" s="8">
        <v>0</v>
      </c>
      <c r="AS68" s="4">
        <v>0</v>
      </c>
      <c r="AT68" s="8">
        <v>0</v>
      </c>
      <c r="AU68" s="4">
        <v>0</v>
      </c>
      <c r="AV68" s="5">
        <v>0</v>
      </c>
      <c r="AW68" s="5">
        <f t="shared" si="0"/>
        <v>35989327.25</v>
      </c>
    </row>
    <row r="69" spans="1:49" x14ac:dyDescent="0.25">
      <c r="A69" s="3">
        <v>58</v>
      </c>
      <c r="B69" s="3" t="s">
        <v>58</v>
      </c>
      <c r="C69" s="8">
        <v>0</v>
      </c>
      <c r="D69" s="5">
        <v>0</v>
      </c>
      <c r="E69" s="8">
        <v>0</v>
      </c>
      <c r="F69" s="5">
        <v>0</v>
      </c>
      <c r="G69" s="8">
        <v>0</v>
      </c>
      <c r="H69" s="4">
        <v>0</v>
      </c>
      <c r="I69" s="8">
        <v>0</v>
      </c>
      <c r="J69" s="4">
        <v>0</v>
      </c>
      <c r="K69" s="8">
        <v>0</v>
      </c>
      <c r="L69" s="4">
        <v>0</v>
      </c>
      <c r="M69" s="8">
        <v>0</v>
      </c>
      <c r="N69" s="4">
        <v>0</v>
      </c>
      <c r="O69" s="8">
        <v>0</v>
      </c>
      <c r="P69" s="4">
        <v>0</v>
      </c>
      <c r="Q69" s="8">
        <v>0</v>
      </c>
      <c r="R69" s="4">
        <v>0</v>
      </c>
      <c r="S69" s="8">
        <v>0</v>
      </c>
      <c r="T69" s="4">
        <v>0</v>
      </c>
      <c r="U69" s="8">
        <v>0</v>
      </c>
      <c r="V69" s="5">
        <v>0</v>
      </c>
      <c r="W69" s="4">
        <v>0</v>
      </c>
      <c r="X69" s="4">
        <v>0</v>
      </c>
      <c r="Y69" s="8">
        <v>0</v>
      </c>
      <c r="Z69" s="4">
        <v>0</v>
      </c>
      <c r="AA69" s="8">
        <v>0</v>
      </c>
      <c r="AB69" s="4">
        <v>0</v>
      </c>
      <c r="AC69" s="8">
        <v>0</v>
      </c>
      <c r="AD69" s="4">
        <v>0</v>
      </c>
      <c r="AE69" s="5">
        <v>0</v>
      </c>
      <c r="AF69" s="8">
        <v>0</v>
      </c>
      <c r="AG69" s="4">
        <v>0</v>
      </c>
      <c r="AH69" s="8">
        <v>0</v>
      </c>
      <c r="AI69" s="4">
        <v>0</v>
      </c>
      <c r="AJ69" s="8">
        <v>0</v>
      </c>
      <c r="AK69" s="4">
        <v>0</v>
      </c>
      <c r="AL69" s="8">
        <v>0</v>
      </c>
      <c r="AM69" s="4">
        <v>0</v>
      </c>
      <c r="AN69" s="8">
        <v>0</v>
      </c>
      <c r="AO69" s="4">
        <v>0</v>
      </c>
      <c r="AP69" s="8">
        <v>0</v>
      </c>
      <c r="AQ69" s="4">
        <v>0</v>
      </c>
      <c r="AR69" s="8">
        <v>0</v>
      </c>
      <c r="AS69" s="4">
        <v>0</v>
      </c>
      <c r="AT69" s="8">
        <v>0</v>
      </c>
      <c r="AU69" s="4">
        <v>0</v>
      </c>
      <c r="AV69" s="5">
        <v>0</v>
      </c>
      <c r="AW69" s="5">
        <f t="shared" si="0"/>
        <v>0</v>
      </c>
    </row>
    <row r="70" spans="1:49" x14ac:dyDescent="0.25">
      <c r="A70" s="3">
        <v>59</v>
      </c>
      <c r="B70" s="3" t="s">
        <v>59</v>
      </c>
      <c r="C70" s="8">
        <v>33</v>
      </c>
      <c r="D70" s="5">
        <v>1032125.71</v>
      </c>
      <c r="E70" s="8">
        <v>0</v>
      </c>
      <c r="F70" s="5">
        <v>0</v>
      </c>
      <c r="G70" s="8">
        <v>0</v>
      </c>
      <c r="H70" s="4">
        <v>0</v>
      </c>
      <c r="I70" s="8">
        <v>12</v>
      </c>
      <c r="J70" s="4">
        <v>1547424</v>
      </c>
      <c r="K70" s="8">
        <v>27</v>
      </c>
      <c r="L70" s="4">
        <v>268304.3</v>
      </c>
      <c r="M70" s="8">
        <v>0</v>
      </c>
      <c r="N70" s="4">
        <v>0</v>
      </c>
      <c r="O70" s="8">
        <v>0</v>
      </c>
      <c r="P70" s="4">
        <v>0</v>
      </c>
      <c r="Q70" s="8">
        <v>0</v>
      </c>
      <c r="R70" s="4">
        <v>0</v>
      </c>
      <c r="S70" s="8">
        <v>0</v>
      </c>
      <c r="T70" s="4">
        <v>0</v>
      </c>
      <c r="U70" s="8">
        <v>0</v>
      </c>
      <c r="V70" s="5">
        <v>0</v>
      </c>
      <c r="W70" s="4">
        <v>0</v>
      </c>
      <c r="X70" s="4">
        <v>0</v>
      </c>
      <c r="Y70" s="8">
        <v>0</v>
      </c>
      <c r="Z70" s="4">
        <v>0</v>
      </c>
      <c r="AA70" s="8">
        <v>0</v>
      </c>
      <c r="AB70" s="4">
        <v>0</v>
      </c>
      <c r="AC70" s="8">
        <v>0</v>
      </c>
      <c r="AD70" s="4">
        <v>0</v>
      </c>
      <c r="AE70" s="5">
        <v>0</v>
      </c>
      <c r="AF70" s="8">
        <v>0</v>
      </c>
      <c r="AG70" s="4">
        <v>0</v>
      </c>
      <c r="AH70" s="8">
        <v>0</v>
      </c>
      <c r="AI70" s="4">
        <v>0</v>
      </c>
      <c r="AJ70" s="8">
        <v>0</v>
      </c>
      <c r="AK70" s="4">
        <v>0</v>
      </c>
      <c r="AL70" s="8">
        <v>0</v>
      </c>
      <c r="AM70" s="4">
        <v>0</v>
      </c>
      <c r="AN70" s="8">
        <v>0</v>
      </c>
      <c r="AO70" s="4">
        <v>0</v>
      </c>
      <c r="AP70" s="8">
        <v>0</v>
      </c>
      <c r="AQ70" s="4">
        <v>0</v>
      </c>
      <c r="AR70" s="8">
        <v>0</v>
      </c>
      <c r="AS70" s="4">
        <v>0</v>
      </c>
      <c r="AT70" s="8">
        <v>0</v>
      </c>
      <c r="AU70" s="4">
        <v>0</v>
      </c>
      <c r="AV70" s="5">
        <v>0</v>
      </c>
      <c r="AW70" s="5">
        <f t="shared" si="0"/>
        <v>2847854.01</v>
      </c>
    </row>
    <row r="71" spans="1:49" x14ac:dyDescent="0.25">
      <c r="A71" s="3">
        <v>60</v>
      </c>
      <c r="B71" s="3" t="s">
        <v>60</v>
      </c>
      <c r="C71" s="8">
        <v>0</v>
      </c>
      <c r="D71" s="5">
        <v>0</v>
      </c>
      <c r="E71" s="8">
        <v>0</v>
      </c>
      <c r="F71" s="5">
        <v>0</v>
      </c>
      <c r="G71" s="8">
        <v>0</v>
      </c>
      <c r="H71" s="4">
        <v>0</v>
      </c>
      <c r="I71" s="8">
        <v>0</v>
      </c>
      <c r="J71" s="4">
        <v>0</v>
      </c>
      <c r="K71" s="8">
        <v>0</v>
      </c>
      <c r="L71" s="4">
        <v>0</v>
      </c>
      <c r="M71" s="8">
        <v>0</v>
      </c>
      <c r="N71" s="4">
        <v>0</v>
      </c>
      <c r="O71" s="8">
        <v>0</v>
      </c>
      <c r="P71" s="4">
        <v>0</v>
      </c>
      <c r="Q71" s="8">
        <v>0</v>
      </c>
      <c r="R71" s="4">
        <v>0</v>
      </c>
      <c r="S71" s="8">
        <v>0</v>
      </c>
      <c r="T71" s="4">
        <v>0</v>
      </c>
      <c r="U71" s="8">
        <v>0</v>
      </c>
      <c r="V71" s="5">
        <v>0</v>
      </c>
      <c r="W71" s="4">
        <v>0</v>
      </c>
      <c r="X71" s="4">
        <v>0</v>
      </c>
      <c r="Y71" s="8">
        <v>0</v>
      </c>
      <c r="Z71" s="4">
        <v>0</v>
      </c>
      <c r="AA71" s="8">
        <v>0</v>
      </c>
      <c r="AB71" s="4">
        <v>0</v>
      </c>
      <c r="AC71" s="8">
        <v>0</v>
      </c>
      <c r="AD71" s="4">
        <v>0</v>
      </c>
      <c r="AE71" s="5">
        <v>0</v>
      </c>
      <c r="AF71" s="8">
        <v>0</v>
      </c>
      <c r="AG71" s="4">
        <v>0</v>
      </c>
      <c r="AH71" s="8">
        <v>0</v>
      </c>
      <c r="AI71" s="4">
        <v>0</v>
      </c>
      <c r="AJ71" s="8">
        <v>0</v>
      </c>
      <c r="AK71" s="4">
        <v>0</v>
      </c>
      <c r="AL71" s="8">
        <v>0</v>
      </c>
      <c r="AM71" s="4">
        <v>0</v>
      </c>
      <c r="AN71" s="8">
        <v>0</v>
      </c>
      <c r="AO71" s="4">
        <v>0</v>
      </c>
      <c r="AP71" s="8">
        <v>0</v>
      </c>
      <c r="AQ71" s="4">
        <v>0</v>
      </c>
      <c r="AR71" s="8">
        <v>0</v>
      </c>
      <c r="AS71" s="4">
        <v>0</v>
      </c>
      <c r="AT71" s="8">
        <v>0</v>
      </c>
      <c r="AU71" s="4">
        <v>0</v>
      </c>
      <c r="AV71" s="5">
        <v>0</v>
      </c>
      <c r="AW71" s="5">
        <f t="shared" si="0"/>
        <v>0</v>
      </c>
    </row>
    <row r="72" spans="1:49" x14ac:dyDescent="0.25">
      <c r="A72" s="3">
        <v>61</v>
      </c>
      <c r="B72" s="3" t="s">
        <v>61</v>
      </c>
      <c r="C72" s="8">
        <v>0</v>
      </c>
      <c r="D72" s="5">
        <v>0</v>
      </c>
      <c r="E72" s="8">
        <v>0</v>
      </c>
      <c r="F72" s="5">
        <v>0</v>
      </c>
      <c r="G72" s="8">
        <v>0</v>
      </c>
      <c r="H72" s="4">
        <v>0</v>
      </c>
      <c r="I72" s="8">
        <v>0</v>
      </c>
      <c r="J72" s="4">
        <v>0</v>
      </c>
      <c r="K72" s="8">
        <v>0</v>
      </c>
      <c r="L72" s="4">
        <v>0</v>
      </c>
      <c r="M72" s="8">
        <v>0</v>
      </c>
      <c r="N72" s="4">
        <v>0</v>
      </c>
      <c r="O72" s="8">
        <v>0</v>
      </c>
      <c r="P72" s="4">
        <v>0</v>
      </c>
      <c r="Q72" s="8">
        <v>0</v>
      </c>
      <c r="R72" s="4">
        <v>0</v>
      </c>
      <c r="S72" s="8">
        <v>0</v>
      </c>
      <c r="T72" s="4">
        <v>0</v>
      </c>
      <c r="U72" s="8">
        <v>0</v>
      </c>
      <c r="V72" s="5">
        <v>0</v>
      </c>
      <c r="W72" s="4">
        <v>0</v>
      </c>
      <c r="X72" s="4">
        <v>0</v>
      </c>
      <c r="Y72" s="8">
        <v>0</v>
      </c>
      <c r="Z72" s="4">
        <v>0</v>
      </c>
      <c r="AA72" s="8">
        <v>0</v>
      </c>
      <c r="AB72" s="4">
        <v>0</v>
      </c>
      <c r="AC72" s="8">
        <v>0</v>
      </c>
      <c r="AD72" s="4">
        <v>0</v>
      </c>
      <c r="AE72" s="5">
        <v>0</v>
      </c>
      <c r="AF72" s="8">
        <v>0</v>
      </c>
      <c r="AG72" s="4">
        <v>0</v>
      </c>
      <c r="AH72" s="8">
        <v>0</v>
      </c>
      <c r="AI72" s="4">
        <v>0</v>
      </c>
      <c r="AJ72" s="8">
        <v>0</v>
      </c>
      <c r="AK72" s="4">
        <v>0</v>
      </c>
      <c r="AL72" s="8">
        <v>0</v>
      </c>
      <c r="AM72" s="4">
        <v>0</v>
      </c>
      <c r="AN72" s="8">
        <v>0</v>
      </c>
      <c r="AO72" s="4">
        <v>0</v>
      </c>
      <c r="AP72" s="8">
        <v>0</v>
      </c>
      <c r="AQ72" s="4">
        <v>0</v>
      </c>
      <c r="AR72" s="8">
        <v>0</v>
      </c>
      <c r="AS72" s="4">
        <v>0</v>
      </c>
      <c r="AT72" s="8">
        <v>0</v>
      </c>
      <c r="AU72" s="4">
        <v>0</v>
      </c>
      <c r="AV72" s="5">
        <v>0</v>
      </c>
      <c r="AW72" s="5">
        <f t="shared" si="0"/>
        <v>0</v>
      </c>
    </row>
    <row r="73" spans="1:49" x14ac:dyDescent="0.25">
      <c r="A73" s="3">
        <v>62</v>
      </c>
      <c r="B73" s="3" t="s">
        <v>62</v>
      </c>
      <c r="C73" s="8">
        <v>0</v>
      </c>
      <c r="D73" s="5">
        <v>0</v>
      </c>
      <c r="E73" s="8">
        <v>0</v>
      </c>
      <c r="F73" s="5">
        <v>0</v>
      </c>
      <c r="G73" s="8">
        <v>0</v>
      </c>
      <c r="H73" s="4">
        <v>0</v>
      </c>
      <c r="I73" s="8">
        <v>0</v>
      </c>
      <c r="J73" s="4">
        <v>0</v>
      </c>
      <c r="K73" s="8">
        <v>0</v>
      </c>
      <c r="L73" s="4">
        <v>0</v>
      </c>
      <c r="M73" s="8">
        <v>0</v>
      </c>
      <c r="N73" s="4">
        <v>0</v>
      </c>
      <c r="O73" s="8">
        <v>0</v>
      </c>
      <c r="P73" s="4">
        <v>0</v>
      </c>
      <c r="Q73" s="8">
        <v>0</v>
      </c>
      <c r="R73" s="4">
        <v>0</v>
      </c>
      <c r="S73" s="8">
        <v>0</v>
      </c>
      <c r="T73" s="4">
        <v>0</v>
      </c>
      <c r="U73" s="8">
        <v>0</v>
      </c>
      <c r="V73" s="5">
        <v>0</v>
      </c>
      <c r="W73" s="4">
        <v>0</v>
      </c>
      <c r="X73" s="4">
        <v>0</v>
      </c>
      <c r="Y73" s="8">
        <v>0</v>
      </c>
      <c r="Z73" s="4">
        <v>0</v>
      </c>
      <c r="AA73" s="8">
        <v>0</v>
      </c>
      <c r="AB73" s="4">
        <v>0</v>
      </c>
      <c r="AC73" s="8">
        <v>0</v>
      </c>
      <c r="AD73" s="4">
        <v>0</v>
      </c>
      <c r="AE73" s="5">
        <v>0</v>
      </c>
      <c r="AF73" s="8">
        <v>0</v>
      </c>
      <c r="AG73" s="4">
        <v>0</v>
      </c>
      <c r="AH73" s="8">
        <v>0</v>
      </c>
      <c r="AI73" s="4">
        <v>0</v>
      </c>
      <c r="AJ73" s="8">
        <v>0</v>
      </c>
      <c r="AK73" s="4">
        <v>0</v>
      </c>
      <c r="AL73" s="8">
        <v>0</v>
      </c>
      <c r="AM73" s="4">
        <v>0</v>
      </c>
      <c r="AN73" s="8">
        <v>0</v>
      </c>
      <c r="AO73" s="4">
        <v>0</v>
      </c>
      <c r="AP73" s="8">
        <v>0</v>
      </c>
      <c r="AQ73" s="4">
        <v>0</v>
      </c>
      <c r="AR73" s="8">
        <v>0</v>
      </c>
      <c r="AS73" s="4">
        <v>0</v>
      </c>
      <c r="AT73" s="8">
        <v>0</v>
      </c>
      <c r="AU73" s="4">
        <v>0</v>
      </c>
      <c r="AV73" s="5">
        <v>0</v>
      </c>
      <c r="AW73" s="5">
        <f t="shared" si="0"/>
        <v>0</v>
      </c>
    </row>
    <row r="74" spans="1:49" x14ac:dyDescent="0.25">
      <c r="A74" s="3">
        <v>63</v>
      </c>
      <c r="B74" s="3" t="s">
        <v>63</v>
      </c>
      <c r="C74" s="8">
        <v>0</v>
      </c>
      <c r="D74" s="5">
        <v>0</v>
      </c>
      <c r="E74" s="8">
        <v>0</v>
      </c>
      <c r="F74" s="5">
        <v>0</v>
      </c>
      <c r="G74" s="8">
        <v>0</v>
      </c>
      <c r="H74" s="4">
        <v>0</v>
      </c>
      <c r="I74" s="8">
        <v>0</v>
      </c>
      <c r="J74" s="4">
        <v>0</v>
      </c>
      <c r="K74" s="8">
        <v>0</v>
      </c>
      <c r="L74" s="4">
        <v>0</v>
      </c>
      <c r="M74" s="8">
        <v>0</v>
      </c>
      <c r="N74" s="4">
        <v>0</v>
      </c>
      <c r="O74" s="8">
        <v>0</v>
      </c>
      <c r="P74" s="4">
        <v>0</v>
      </c>
      <c r="Q74" s="8">
        <v>0</v>
      </c>
      <c r="R74" s="4">
        <v>0</v>
      </c>
      <c r="S74" s="8">
        <v>0</v>
      </c>
      <c r="T74" s="4">
        <v>0</v>
      </c>
      <c r="U74" s="8">
        <v>0</v>
      </c>
      <c r="V74" s="5">
        <v>0</v>
      </c>
      <c r="W74" s="4">
        <v>0</v>
      </c>
      <c r="X74" s="4">
        <v>0</v>
      </c>
      <c r="Y74" s="8">
        <v>0</v>
      </c>
      <c r="Z74" s="4">
        <v>0</v>
      </c>
      <c r="AA74" s="8">
        <v>0</v>
      </c>
      <c r="AB74" s="4">
        <v>0</v>
      </c>
      <c r="AC74" s="8">
        <v>0</v>
      </c>
      <c r="AD74" s="4">
        <v>0</v>
      </c>
      <c r="AE74" s="5">
        <v>0</v>
      </c>
      <c r="AF74" s="8">
        <v>0</v>
      </c>
      <c r="AG74" s="4">
        <v>0</v>
      </c>
      <c r="AH74" s="8">
        <v>0</v>
      </c>
      <c r="AI74" s="4">
        <v>0</v>
      </c>
      <c r="AJ74" s="8">
        <v>0</v>
      </c>
      <c r="AK74" s="4">
        <v>0</v>
      </c>
      <c r="AL74" s="8">
        <v>0</v>
      </c>
      <c r="AM74" s="4">
        <v>0</v>
      </c>
      <c r="AN74" s="8">
        <v>0</v>
      </c>
      <c r="AO74" s="4">
        <v>0</v>
      </c>
      <c r="AP74" s="8">
        <v>0</v>
      </c>
      <c r="AQ74" s="4">
        <v>0</v>
      </c>
      <c r="AR74" s="8">
        <v>0</v>
      </c>
      <c r="AS74" s="4">
        <v>0</v>
      </c>
      <c r="AT74" s="8">
        <v>0</v>
      </c>
      <c r="AU74" s="4">
        <v>0</v>
      </c>
      <c r="AV74" s="5">
        <v>0</v>
      </c>
      <c r="AW74" s="5">
        <f t="shared" si="0"/>
        <v>0</v>
      </c>
    </row>
    <row r="75" spans="1:49" ht="31.5" x14ac:dyDescent="0.25">
      <c r="A75" s="7">
        <v>64</v>
      </c>
      <c r="B75" s="6" t="s">
        <v>64</v>
      </c>
      <c r="C75" s="8">
        <v>0</v>
      </c>
      <c r="D75" s="5">
        <v>0</v>
      </c>
      <c r="E75" s="8">
        <v>0</v>
      </c>
      <c r="F75" s="5">
        <v>0</v>
      </c>
      <c r="G75" s="8">
        <v>0</v>
      </c>
      <c r="H75" s="4">
        <v>0</v>
      </c>
      <c r="I75" s="8">
        <v>0</v>
      </c>
      <c r="J75" s="4">
        <v>0</v>
      </c>
      <c r="K75" s="8">
        <v>0</v>
      </c>
      <c r="L75" s="4">
        <v>0</v>
      </c>
      <c r="M75" s="8">
        <v>0</v>
      </c>
      <c r="N75" s="4">
        <v>0</v>
      </c>
      <c r="O75" s="8">
        <v>0</v>
      </c>
      <c r="P75" s="4">
        <v>0</v>
      </c>
      <c r="Q75" s="8">
        <v>0</v>
      </c>
      <c r="R75" s="4">
        <v>0</v>
      </c>
      <c r="S75" s="8">
        <v>0</v>
      </c>
      <c r="T75" s="4">
        <v>0</v>
      </c>
      <c r="U75" s="8">
        <v>0</v>
      </c>
      <c r="V75" s="5">
        <v>0</v>
      </c>
      <c r="W75" s="4">
        <v>0</v>
      </c>
      <c r="X75" s="4">
        <v>0</v>
      </c>
      <c r="Y75" s="8">
        <v>0</v>
      </c>
      <c r="Z75" s="4">
        <v>0</v>
      </c>
      <c r="AA75" s="8">
        <v>0</v>
      </c>
      <c r="AB75" s="4">
        <v>0</v>
      </c>
      <c r="AC75" s="8">
        <v>0</v>
      </c>
      <c r="AD75" s="4">
        <v>0</v>
      </c>
      <c r="AE75" s="5">
        <v>0</v>
      </c>
      <c r="AF75" s="8">
        <v>0</v>
      </c>
      <c r="AG75" s="4">
        <v>0</v>
      </c>
      <c r="AH75" s="8">
        <v>0</v>
      </c>
      <c r="AI75" s="4">
        <v>0</v>
      </c>
      <c r="AJ75" s="8">
        <v>0</v>
      </c>
      <c r="AK75" s="4">
        <v>0</v>
      </c>
      <c r="AL75" s="8">
        <v>0</v>
      </c>
      <c r="AM75" s="4">
        <v>0</v>
      </c>
      <c r="AN75" s="8">
        <v>0</v>
      </c>
      <c r="AO75" s="4">
        <v>0</v>
      </c>
      <c r="AP75" s="8">
        <v>0</v>
      </c>
      <c r="AQ75" s="4">
        <v>0</v>
      </c>
      <c r="AR75" s="8">
        <v>0</v>
      </c>
      <c r="AS75" s="4">
        <v>0</v>
      </c>
      <c r="AT75" s="8">
        <v>0</v>
      </c>
      <c r="AU75" s="4">
        <v>0</v>
      </c>
      <c r="AV75" s="5">
        <v>0</v>
      </c>
      <c r="AW75" s="5">
        <f t="shared" si="0"/>
        <v>0</v>
      </c>
    </row>
    <row r="76" spans="1:49" s="9" customFormat="1" x14ac:dyDescent="0.25">
      <c r="A76" s="5"/>
      <c r="B76" s="16" t="s">
        <v>65</v>
      </c>
      <c r="C76" s="8">
        <f>SUM(C12:C75)</f>
        <v>83085</v>
      </c>
      <c r="D76" s="4">
        <f>SUM(D12:D75)</f>
        <v>2688051929.8800001</v>
      </c>
      <c r="E76" s="8">
        <f t="shared" ref="E76:AD76" si="1">SUM(E12:E75)</f>
        <v>7039</v>
      </c>
      <c r="F76" s="4">
        <f t="shared" si="1"/>
        <v>600015294.00000012</v>
      </c>
      <c r="G76" s="8">
        <f t="shared" si="1"/>
        <v>1938</v>
      </c>
      <c r="H76" s="4">
        <f t="shared" si="1"/>
        <v>67621581.129999995</v>
      </c>
      <c r="I76" s="8">
        <f t="shared" si="1"/>
        <v>2470</v>
      </c>
      <c r="J76" s="4">
        <f t="shared" si="1"/>
        <v>410342442</v>
      </c>
      <c r="K76" s="8">
        <f t="shared" si="1"/>
        <v>24484</v>
      </c>
      <c r="L76" s="4">
        <f t="shared" si="1"/>
        <v>347536503.69999999</v>
      </c>
      <c r="M76" s="8">
        <f t="shared" si="1"/>
        <v>6379</v>
      </c>
      <c r="N76" s="4">
        <f t="shared" si="1"/>
        <v>480329983.88999999</v>
      </c>
      <c r="O76" s="8">
        <f t="shared" si="1"/>
        <v>377</v>
      </c>
      <c r="P76" s="4">
        <f t="shared" si="1"/>
        <v>29339973.210000001</v>
      </c>
      <c r="Q76" s="8">
        <f t="shared" si="1"/>
        <v>21311</v>
      </c>
      <c r="R76" s="4">
        <f t="shared" si="1"/>
        <v>89624114.200000003</v>
      </c>
      <c r="S76" s="8">
        <f t="shared" si="1"/>
        <v>42906</v>
      </c>
      <c r="T76" s="4">
        <f t="shared" si="1"/>
        <v>177253903.09999999</v>
      </c>
      <c r="U76" s="8">
        <f t="shared" si="1"/>
        <v>127302</v>
      </c>
      <c r="V76" s="4">
        <f t="shared" si="1"/>
        <v>236810025.52000004</v>
      </c>
      <c r="W76" s="8">
        <f t="shared" si="1"/>
        <v>3177416.3600000003</v>
      </c>
      <c r="X76" s="4">
        <f t="shared" si="1"/>
        <v>418203100.00000006</v>
      </c>
      <c r="Y76" s="8">
        <f t="shared" si="1"/>
        <v>385327</v>
      </c>
      <c r="Z76" s="4">
        <f t="shared" si="1"/>
        <v>233255436.35999998</v>
      </c>
      <c r="AA76" s="8">
        <f t="shared" si="1"/>
        <v>1454005</v>
      </c>
      <c r="AB76" s="4">
        <f t="shared" si="1"/>
        <v>57095691.399999999</v>
      </c>
      <c r="AC76" s="8">
        <f t="shared" si="1"/>
        <v>1058162</v>
      </c>
      <c r="AD76" s="4">
        <f t="shared" si="1"/>
        <v>74537760.500000015</v>
      </c>
      <c r="AE76" s="4">
        <f>SUM(AE12:AE75)</f>
        <v>2276580585.71</v>
      </c>
      <c r="AF76" s="8">
        <f t="shared" ref="AF76" si="2">SUM(AF12:AF75)</f>
        <v>2162</v>
      </c>
      <c r="AG76" s="4">
        <f t="shared" ref="AG76" si="3">SUM(AG12:AG75)</f>
        <v>8985272</v>
      </c>
      <c r="AH76" s="8">
        <f t="shared" ref="AH76" si="4">SUM(AH12:AH75)</f>
        <v>139195</v>
      </c>
      <c r="AI76" s="4">
        <f t="shared" ref="AI76" si="5">SUM(AI12:AI75)</f>
        <v>185707060.69999999</v>
      </c>
      <c r="AJ76" s="8">
        <f t="shared" ref="AJ76" si="6">SUM(AJ12:AJ75)</f>
        <v>33000</v>
      </c>
      <c r="AK76" s="4">
        <f t="shared" ref="AK76" si="7">SUM(AK12:AK75)</f>
        <v>24933977.600000001</v>
      </c>
      <c r="AL76" s="8">
        <f t="shared" ref="AL76" si="8">SUM(AL12:AL75)</f>
        <v>7607</v>
      </c>
      <c r="AM76" s="4">
        <f t="shared" ref="AM76" si="9">SUM(AM12:AM75)</f>
        <v>6963017.3000000007</v>
      </c>
      <c r="AN76" s="8">
        <f t="shared" ref="AN76" si="10">SUM(AN12:AN75)</f>
        <v>185829</v>
      </c>
      <c r="AO76" s="4">
        <f t="shared" ref="AO76" si="11">SUM(AO12:AO75)</f>
        <v>292388916</v>
      </c>
      <c r="AP76" s="8">
        <f t="shared" ref="AP76" si="12">SUM(AP12:AP75)</f>
        <v>15911</v>
      </c>
      <c r="AQ76" s="4">
        <f t="shared" ref="AQ76" si="13">SUM(AQ12:AQ75)</f>
        <v>6868924</v>
      </c>
      <c r="AR76" s="8">
        <f t="shared" ref="AR76" si="14">SUM(AR12:AR75)</f>
        <v>209020</v>
      </c>
      <c r="AS76" s="4">
        <f t="shared" ref="AS76" si="15">SUM(AS12:AS75)</f>
        <v>566735184.9000001</v>
      </c>
      <c r="AT76" s="8">
        <f t="shared" ref="AT76" si="16">SUM(AT12:AT75)</f>
        <v>7</v>
      </c>
      <c r="AU76" s="4">
        <f t="shared" ref="AU76" si="17">SUM(AU12:AU75)</f>
        <v>437964.1</v>
      </c>
      <c r="AV76" s="4">
        <f>SUM(AV12:AV75)</f>
        <v>28897275</v>
      </c>
      <c r="AW76" s="4">
        <f>SUM(AW12:AW75)</f>
        <v>8782668748.5999985</v>
      </c>
    </row>
  </sheetData>
  <customSheetViews>
    <customSheetView guid="{B0B1A63B-B298-4845-950E-FFE967072183}" scale="90">
      <pane xSplit="2" ySplit="5" topLeftCell="JK48" activePane="bottomRight" state="frozen"/>
      <selection pane="bottomRight" activeCell="JM3" sqref="JM3:JR4"/>
      <pageMargins left="0.7" right="0.7" top="0.75" bottom="0.75" header="0.3" footer="0.3"/>
      <pageSetup paperSize="9" orientation="portrait" r:id="rId1"/>
    </customSheetView>
    <customSheetView guid="{8EF846C6-15DE-4E85-AFCB-2E9FE8451756}" scale="60">
      <pane xSplit="2" ySplit="5" topLeftCell="DS6" activePane="bottomRight" state="frozen"/>
      <selection pane="bottomRight" activeCell="A12" sqref="A12:XFD12"/>
      <pageMargins left="0.7" right="0.7" top="0.75" bottom="0.75" header="0.3" footer="0.3"/>
      <pageSetup paperSize="9" orientation="portrait" r:id="rId2"/>
    </customSheetView>
  </customSheetViews>
  <mergeCells count="32">
    <mergeCell ref="K7:W7"/>
    <mergeCell ref="AF9:AQ9"/>
    <mergeCell ref="AR9:AS10"/>
    <mergeCell ref="AT9:AU10"/>
    <mergeCell ref="AV9:AV10"/>
    <mergeCell ref="AF10:AG10"/>
    <mergeCell ref="AE9:AE10"/>
    <mergeCell ref="AW9:AW10"/>
    <mergeCell ref="C10:D10"/>
    <mergeCell ref="E10:F10"/>
    <mergeCell ref="G10:H10"/>
    <mergeCell ref="I10:J10"/>
    <mergeCell ref="K10:L10"/>
    <mergeCell ref="AH10:AI10"/>
    <mergeCell ref="AJ10:AK10"/>
    <mergeCell ref="AL10:AM10"/>
    <mergeCell ref="AN10:AO10"/>
    <mergeCell ref="AP10:AQ10"/>
    <mergeCell ref="U10:V10"/>
    <mergeCell ref="W10:X10"/>
    <mergeCell ref="Y10:Z10"/>
    <mergeCell ref="AA10:AB10"/>
    <mergeCell ref="AC10:AD10"/>
    <mergeCell ref="A9:A11"/>
    <mergeCell ref="B9:B11"/>
    <mergeCell ref="C9:J9"/>
    <mergeCell ref="K9:R9"/>
    <mergeCell ref="S9:AD9"/>
    <mergeCell ref="M10:N10"/>
    <mergeCell ref="O10:P10"/>
    <mergeCell ref="Q10:R10"/>
    <mergeCell ref="S10:T10"/>
  </mergeCell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V. P</dc:creator>
  <cp:lastModifiedBy>T V. P</cp:lastModifiedBy>
  <cp:lastPrinted>2021-12-23T10:20:43Z</cp:lastPrinted>
  <dcterms:created xsi:type="dcterms:W3CDTF">2015-06-05T18:19:34Z</dcterms:created>
  <dcterms:modified xsi:type="dcterms:W3CDTF">2021-12-24T16:00:03Z</dcterms:modified>
</cp:coreProperties>
</file>